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fs02.zamel.local\profile$\grosa\Desktop\DOKUMENTACJA\00 CENNIKI\01 POLSKA\"/>
    </mc:Choice>
  </mc:AlternateContent>
  <bookViews>
    <workbookView xWindow="0" yWindow="0" windowWidth="19200" windowHeight="6930" tabRatio="804" activeTab="2"/>
  </bookViews>
  <sheets>
    <sheet name="CET_Kategorie" sheetId="3" r:id="rId1"/>
    <sheet name="CET cennik 1 03 2021 wer SHE" sheetId="12" r:id="rId2"/>
    <sheet name="CET uproszczony 1 03 2021" sheetId="9" r:id="rId3"/>
    <sheet name="MATEC uproszczony 1 03 2021" sheetId="8" r:id="rId4"/>
    <sheet name="CET_opakowania" sheetId="6" r:id="rId5"/>
  </sheets>
  <definedNames>
    <definedName name="__Anonymous_Sheet_DB__3" localSheetId="2">'CET uproszczony 1 03 2021'!$A$1:$G$116</definedName>
    <definedName name="__Anonymous_Sheet_DB__3" localSheetId="3">'MATEC uproszczony 1 03 2021'!$A$1:$G$131</definedName>
    <definedName name="__Anonymous_Sheet_DB__3">#REF!</definedName>
    <definedName name="_xlnm._FilterDatabase" localSheetId="1" hidden="1">'CET cennik 1 03 2021 wer SHE'!$A$1:$X$1565</definedName>
    <definedName name="_xlnm._FilterDatabase" localSheetId="2" hidden="1">'CET uproszczony 1 03 2021'!$A$1:$J$837</definedName>
    <definedName name="_xlnm._FilterDatabase" localSheetId="3" hidden="1">'MATEC uproszczony 1 03 2021'!$A$1:$H$131</definedName>
    <definedName name="eany_kab_1" localSheetId="1">'CET cennik 1 03 2021 wer SHE'!$A$1:$N$1307</definedName>
    <definedName name="Excel_BuiltIn__FilterDatabase_1">NA()</definedName>
    <definedName name="Excel_BuiltIn__FilterDatabase_1_1">#REF!</definedName>
    <definedName name="Excel_BuiltIn__FilterDatabase_1_1_1">#REF!</definedName>
    <definedName name="Excel_BuiltIn__FilterDatabase_10">#REF!</definedName>
    <definedName name="Excel_BuiltIn__FilterDatabase_2">#REF!</definedName>
    <definedName name="Excel_BuiltIn__FilterDatabase_2_1">NA()</definedName>
    <definedName name="Excel_BuiltIn__FilterDatabase_3">#REF!</definedName>
    <definedName name="Excel_BuiltIn__FilterDatabase_3_1">#REF!</definedName>
    <definedName name="Excel_BuiltIn__FilterDatabase_4">#REF!</definedName>
    <definedName name="Excel_BuiltIn__FilterDatabase_4_1">#REF!</definedName>
    <definedName name="Excel_BuiltIn__FilterDatabase_4_1_1">#REF!</definedName>
    <definedName name="Excel_BuiltIn__FilterDatabase_5">#REF!</definedName>
    <definedName name="GRODNO">#REF!</definedName>
  </definedNames>
  <calcPr calcId="162913"/>
</workbook>
</file>

<file path=xl/calcChain.xml><?xml version="1.0" encoding="utf-8"?>
<calcChain xmlns="http://schemas.openxmlformats.org/spreadsheetml/2006/main">
  <c r="J51" i="8" l="1"/>
  <c r="J52" i="8"/>
  <c r="J53" i="8"/>
  <c r="I49" i="8"/>
  <c r="I50" i="8"/>
  <c r="I51" i="8"/>
  <c r="I52" i="8"/>
  <c r="I53" i="8"/>
  <c r="I54" i="8"/>
  <c r="G263" i="12" l="1"/>
  <c r="G843" i="12"/>
  <c r="G1" i="8" l="1"/>
  <c r="G606" i="12" l="1"/>
  <c r="G607" i="12"/>
  <c r="G608" i="12"/>
  <c r="G609" i="12"/>
  <c r="G610" i="12"/>
  <c r="G611" i="12"/>
  <c r="G612" i="12"/>
  <c r="G613" i="12"/>
  <c r="G614" i="12"/>
  <c r="G615" i="12"/>
  <c r="G616" i="12"/>
  <c r="G617" i="12"/>
  <c r="G618" i="12"/>
  <c r="G619" i="12"/>
  <c r="G620" i="12"/>
  <c r="G621" i="12"/>
  <c r="G622" i="12"/>
  <c r="G623" i="12"/>
  <c r="G624" i="12"/>
  <c r="G625" i="12"/>
  <c r="G626" i="12"/>
  <c r="G627" i="12"/>
  <c r="G628" i="12"/>
  <c r="G629" i="12"/>
  <c r="G630" i="12"/>
  <c r="G631" i="12"/>
  <c r="G632" i="12"/>
  <c r="G633" i="12"/>
  <c r="G634" i="12"/>
  <c r="G635" i="12"/>
  <c r="G636" i="12"/>
  <c r="G637" i="12"/>
  <c r="G638" i="12"/>
  <c r="G639" i="12"/>
  <c r="G640" i="12"/>
  <c r="G641" i="12"/>
  <c r="G642" i="12"/>
  <c r="G643" i="12"/>
  <c r="G644" i="12"/>
  <c r="G645" i="12"/>
  <c r="G646" i="12"/>
  <c r="G647" i="12"/>
  <c r="G648" i="12"/>
  <c r="G649" i="12"/>
  <c r="G650" i="12"/>
  <c r="G651" i="12"/>
  <c r="G652" i="12"/>
  <c r="G653" i="12"/>
  <c r="G654" i="12"/>
  <c r="G655" i="12"/>
  <c r="G656" i="12"/>
  <c r="G657" i="12"/>
  <c r="G658" i="12"/>
  <c r="G659" i="12"/>
  <c r="G660" i="12"/>
  <c r="G661" i="12"/>
  <c r="G662" i="12"/>
  <c r="G663" i="12"/>
  <c r="G664" i="12"/>
  <c r="G665" i="12"/>
  <c r="G666" i="12"/>
  <c r="G667" i="12"/>
  <c r="G668" i="12"/>
  <c r="G669" i="12"/>
  <c r="G670" i="12"/>
  <c r="G671" i="12"/>
  <c r="G672" i="12"/>
  <c r="G673" i="12"/>
  <c r="G674" i="12"/>
  <c r="G675" i="12"/>
  <c r="G676" i="12"/>
  <c r="G677" i="12"/>
  <c r="G678" i="12"/>
  <c r="G602" i="12"/>
  <c r="G603" i="12"/>
  <c r="G604" i="12"/>
  <c r="G600" i="12"/>
  <c r="I538" i="9" l="1"/>
  <c r="J538" i="9" s="1"/>
  <c r="I539" i="9"/>
  <c r="J539" i="9" s="1"/>
  <c r="I540" i="9"/>
  <c r="J540" i="9" s="1"/>
  <c r="I541" i="9"/>
  <c r="J541" i="9" s="1"/>
  <c r="I542" i="9"/>
  <c r="J542" i="9" s="1"/>
  <c r="I543" i="9"/>
  <c r="J543" i="9" s="1"/>
  <c r="I544" i="9"/>
  <c r="J544" i="9" s="1"/>
  <c r="I545" i="9"/>
  <c r="J545" i="9" s="1"/>
  <c r="I546" i="9"/>
  <c r="J546" i="9" s="1"/>
  <c r="I547" i="9"/>
  <c r="J547" i="9" s="1"/>
  <c r="I548" i="9"/>
  <c r="J548" i="9" s="1"/>
  <c r="I549" i="9"/>
  <c r="J549" i="9" s="1"/>
  <c r="I550" i="9"/>
  <c r="J550" i="9" s="1"/>
  <c r="I551" i="9"/>
  <c r="J551" i="9" s="1"/>
  <c r="I552" i="9"/>
  <c r="J552" i="9" s="1"/>
  <c r="I553" i="9"/>
  <c r="J553" i="9" s="1"/>
  <c r="I554" i="9"/>
  <c r="J554" i="9" s="1"/>
  <c r="I555" i="9"/>
  <c r="J555" i="9" s="1"/>
  <c r="I556" i="9"/>
  <c r="J556" i="9" s="1"/>
  <c r="I557" i="9"/>
  <c r="J557" i="9" s="1"/>
  <c r="I558" i="9"/>
  <c r="J558" i="9" s="1"/>
  <c r="I559" i="9"/>
  <c r="J559" i="9" s="1"/>
  <c r="I560" i="9"/>
  <c r="J560" i="9" s="1"/>
  <c r="I561" i="9"/>
  <c r="J561" i="9" s="1"/>
  <c r="I562" i="9"/>
  <c r="J562" i="9" s="1"/>
  <c r="I563" i="9"/>
  <c r="J563" i="9" s="1"/>
  <c r="I564" i="9"/>
  <c r="J564" i="9" s="1"/>
  <c r="I565" i="9"/>
  <c r="J565" i="9" s="1"/>
  <c r="I566" i="9"/>
  <c r="J566" i="9" s="1"/>
  <c r="I567" i="9"/>
  <c r="J567" i="9" s="1"/>
  <c r="I568" i="9"/>
  <c r="J568" i="9" s="1"/>
  <c r="I569" i="9"/>
  <c r="J569" i="9" s="1"/>
  <c r="I570" i="9"/>
  <c r="J570" i="9" s="1"/>
  <c r="I97" i="8" l="1"/>
  <c r="J97" i="8" s="1"/>
  <c r="I39" i="9" l="1"/>
  <c r="I40" i="9"/>
  <c r="I41" i="9"/>
  <c r="I42" i="9"/>
  <c r="I43" i="9"/>
  <c r="I44" i="9"/>
  <c r="I45" i="9"/>
  <c r="I46" i="9"/>
  <c r="I38" i="9"/>
  <c r="G679" i="12" l="1"/>
  <c r="G680" i="12"/>
  <c r="G681" i="12"/>
  <c r="G682" i="12"/>
  <c r="G683" i="12"/>
  <c r="G684" i="12"/>
  <c r="G685" i="12"/>
  <c r="G686" i="12"/>
  <c r="G687" i="12"/>
  <c r="G688" i="12"/>
  <c r="G689" i="12"/>
  <c r="G690" i="12"/>
  <c r="G691" i="12"/>
  <c r="G692" i="12"/>
  <c r="G693" i="12"/>
  <c r="G694" i="12"/>
  <c r="G695" i="12"/>
  <c r="G696" i="12"/>
  <c r="G697" i="12"/>
  <c r="G698" i="12"/>
  <c r="G699" i="12"/>
  <c r="G700" i="12"/>
  <c r="G701" i="12"/>
  <c r="G702" i="12"/>
  <c r="G703" i="12"/>
  <c r="G704" i="12"/>
  <c r="G705" i="12"/>
  <c r="G706" i="12"/>
  <c r="D39" i="9" l="1"/>
  <c r="D40" i="9"/>
  <c r="D41" i="9"/>
  <c r="D42" i="9"/>
  <c r="D43" i="9"/>
  <c r="D44" i="9"/>
  <c r="D45" i="9"/>
  <c r="D46" i="9"/>
  <c r="D38" i="9"/>
  <c r="J39" i="9"/>
  <c r="J40" i="9"/>
  <c r="J41" i="9"/>
  <c r="J42" i="9"/>
  <c r="J43" i="9"/>
  <c r="J44" i="9"/>
  <c r="J45" i="9"/>
  <c r="J46" i="9"/>
  <c r="J38" i="9"/>
  <c r="G1356" i="12" l="1"/>
  <c r="G1342" i="12" l="1"/>
  <c r="G1343" i="12"/>
  <c r="G1344" i="12"/>
  <c r="G1345" i="12"/>
  <c r="G1346" i="12"/>
  <c r="G1347" i="12"/>
  <c r="G1348" i="12"/>
  <c r="G1349" i="12"/>
  <c r="G1350" i="12"/>
  <c r="G1351" i="12"/>
  <c r="G1352" i="12"/>
  <c r="G1353" i="12"/>
  <c r="G1354" i="12"/>
  <c r="G1355" i="12"/>
  <c r="G1357" i="12"/>
  <c r="G1358" i="12"/>
  <c r="G1359" i="12"/>
  <c r="G1360" i="12"/>
  <c r="G1361" i="12"/>
  <c r="G1362" i="12"/>
  <c r="G1363" i="12"/>
  <c r="G1364" i="12"/>
  <c r="G1365" i="12"/>
  <c r="G1366" i="12"/>
  <c r="G1367" i="12"/>
  <c r="G1368" i="12"/>
  <c r="G1369" i="12"/>
  <c r="G1370" i="12"/>
  <c r="G1371" i="12"/>
  <c r="G1372" i="12"/>
  <c r="G1373" i="12"/>
  <c r="G1374" i="12"/>
  <c r="G1375" i="12"/>
  <c r="G1376" i="12"/>
  <c r="G1377" i="12"/>
  <c r="G1378" i="12"/>
  <c r="G1379" i="12"/>
  <c r="G1380" i="12"/>
  <c r="G1381" i="12"/>
  <c r="G1382" i="12"/>
  <c r="G1383" i="12"/>
  <c r="G1384" i="12"/>
  <c r="G1385" i="12"/>
  <c r="G1386" i="12"/>
  <c r="G1387" i="12"/>
  <c r="G1388" i="12"/>
  <c r="G1389" i="12"/>
  <c r="G1390" i="12"/>
  <c r="G1391" i="12"/>
  <c r="G1392" i="12"/>
  <c r="G1393" i="12"/>
  <c r="G1394" i="12"/>
  <c r="G1395" i="12"/>
  <c r="G1396" i="12"/>
  <c r="G1397" i="12"/>
  <c r="G1398" i="12"/>
  <c r="G1399" i="12"/>
  <c r="G1400" i="12"/>
  <c r="G1401" i="12"/>
  <c r="G1402" i="12"/>
  <c r="G1403" i="12"/>
  <c r="G1404" i="12"/>
  <c r="G1405" i="12"/>
  <c r="G1406" i="12"/>
  <c r="G1407" i="12"/>
  <c r="G1408" i="12"/>
  <c r="G1409" i="12"/>
  <c r="G1410" i="12"/>
  <c r="G1411" i="12"/>
  <c r="G1412" i="12"/>
  <c r="G1413" i="12"/>
  <c r="G1414" i="12"/>
  <c r="G1309" i="12"/>
  <c r="G1310" i="12"/>
  <c r="G1311" i="12"/>
  <c r="G1312" i="12"/>
  <c r="G1313" i="12"/>
  <c r="G1314" i="12"/>
  <c r="G1315" i="12"/>
  <c r="G1316" i="12"/>
  <c r="G1317" i="12"/>
  <c r="G1318" i="12"/>
  <c r="G1319" i="12"/>
  <c r="G1320" i="12"/>
  <c r="G1321" i="12"/>
  <c r="G1322" i="12"/>
  <c r="G1323" i="12"/>
  <c r="G1324" i="12"/>
  <c r="G1325" i="12"/>
  <c r="G1326" i="12"/>
  <c r="G1327" i="12"/>
  <c r="G1328" i="12"/>
  <c r="G1329" i="12"/>
  <c r="G1330" i="12"/>
  <c r="G1331" i="12"/>
  <c r="G1332" i="12"/>
  <c r="G1333" i="12"/>
  <c r="G1334" i="12"/>
  <c r="G1335" i="12"/>
  <c r="G1336" i="12"/>
  <c r="G1337" i="12"/>
  <c r="G1338" i="12"/>
  <c r="G1339" i="12"/>
  <c r="G1340" i="12"/>
  <c r="G1341" i="12"/>
  <c r="G1308" i="12"/>
  <c r="G1560" i="12"/>
  <c r="G1561" i="12"/>
  <c r="G1562" i="12"/>
  <c r="G1563" i="12"/>
  <c r="G1564" i="12"/>
  <c r="G1565" i="12"/>
  <c r="G1543" i="12"/>
  <c r="G1544" i="12"/>
  <c r="G1545" i="12"/>
  <c r="G1546" i="12"/>
  <c r="G1547" i="12"/>
  <c r="G1548" i="12"/>
  <c r="G1549" i="12"/>
  <c r="G1550" i="12"/>
  <c r="G1551" i="12"/>
  <c r="G1552" i="12"/>
  <c r="G1553" i="12"/>
  <c r="G1554" i="12"/>
  <c r="G1555" i="12"/>
  <c r="G1556" i="12"/>
  <c r="G1557" i="12"/>
  <c r="G1558" i="12"/>
  <c r="G1559" i="12"/>
  <c r="G1519" i="12"/>
  <c r="G1520" i="12"/>
  <c r="G1521" i="12"/>
  <c r="G1522" i="12"/>
  <c r="G1523" i="12"/>
  <c r="G1524" i="12"/>
  <c r="G1525" i="12"/>
  <c r="G1526" i="12"/>
  <c r="G1527" i="12"/>
  <c r="G1528" i="12"/>
  <c r="G1529" i="12"/>
  <c r="G1530" i="12"/>
  <c r="G1531" i="12"/>
  <c r="G1532" i="12"/>
  <c r="G1533" i="12"/>
  <c r="G1534" i="12"/>
  <c r="G1535" i="12"/>
  <c r="G1536" i="12"/>
  <c r="G1537" i="12"/>
  <c r="G1538" i="12"/>
  <c r="G1539" i="12"/>
  <c r="G1540" i="12"/>
  <c r="G1541" i="12"/>
  <c r="G1542" i="12"/>
  <c r="G1501" i="12"/>
  <c r="G1502" i="12"/>
  <c r="G1503" i="12"/>
  <c r="G1504" i="12"/>
  <c r="G1505" i="12"/>
  <c r="G1506" i="12"/>
  <c r="G1507" i="12"/>
  <c r="G1508" i="12"/>
  <c r="G1509" i="12"/>
  <c r="G1510" i="12"/>
  <c r="G1511" i="12"/>
  <c r="G1512" i="12"/>
  <c r="G1513" i="12"/>
  <c r="G1514" i="12"/>
  <c r="G1515" i="12"/>
  <c r="G1516" i="12"/>
  <c r="G1517" i="12"/>
  <c r="G1518" i="12"/>
  <c r="G1479" i="12"/>
  <c r="G1480" i="12"/>
  <c r="G1481" i="12"/>
  <c r="G1482" i="12"/>
  <c r="G1483" i="12"/>
  <c r="G1484" i="12"/>
  <c r="G1485" i="12"/>
  <c r="G1486" i="12"/>
  <c r="G1487" i="12"/>
  <c r="G1488" i="12"/>
  <c r="G1489" i="12"/>
  <c r="G1490" i="12"/>
  <c r="G1491" i="12"/>
  <c r="G1492" i="12"/>
  <c r="G1493" i="12"/>
  <c r="G1494" i="12"/>
  <c r="G1495" i="12"/>
  <c r="G1496" i="12"/>
  <c r="G1497" i="12"/>
  <c r="G1498" i="12"/>
  <c r="G1499" i="12"/>
  <c r="G1500" i="12"/>
  <c r="G1461" i="12"/>
  <c r="G1462" i="12"/>
  <c r="G1463" i="12"/>
  <c r="G1464" i="12"/>
  <c r="G1465" i="12"/>
  <c r="G1466" i="12"/>
  <c r="G1467" i="12"/>
  <c r="G1468" i="12"/>
  <c r="G1469" i="12"/>
  <c r="G1470" i="12"/>
  <c r="G1471" i="12"/>
  <c r="G1472" i="12"/>
  <c r="G1473" i="12"/>
  <c r="G1474" i="12"/>
  <c r="G1475" i="12"/>
  <c r="G1476" i="12"/>
  <c r="G1477" i="12"/>
  <c r="G1478" i="12"/>
  <c r="G1441" i="12"/>
  <c r="G1442" i="12"/>
  <c r="G1443" i="12"/>
  <c r="G1444" i="12"/>
  <c r="G1445" i="12"/>
  <c r="G1446" i="12"/>
  <c r="G1447" i="12"/>
  <c r="G1448" i="12"/>
  <c r="G1449" i="12"/>
  <c r="G1450" i="12"/>
  <c r="G1451" i="12"/>
  <c r="G1452" i="12"/>
  <c r="G1453" i="12"/>
  <c r="G1454" i="12"/>
  <c r="G1455" i="12"/>
  <c r="G1456" i="12"/>
  <c r="G1457" i="12"/>
  <c r="G1458" i="12"/>
  <c r="G1459" i="12"/>
  <c r="G1460" i="12"/>
  <c r="G1426" i="12"/>
  <c r="G1427" i="12"/>
  <c r="G1428" i="12"/>
  <c r="G1429" i="12"/>
  <c r="G1430" i="12"/>
  <c r="G1431" i="12"/>
  <c r="G1432" i="12"/>
  <c r="G1433" i="12"/>
  <c r="G1434" i="12"/>
  <c r="G1435" i="12"/>
  <c r="G1436" i="12"/>
  <c r="G1437" i="12"/>
  <c r="G1438" i="12"/>
  <c r="G1439" i="12"/>
  <c r="G1440" i="12"/>
  <c r="G1415" i="12"/>
  <c r="G1416" i="12"/>
  <c r="G1417" i="12"/>
  <c r="G1418" i="12"/>
  <c r="G1419" i="12"/>
  <c r="G1420" i="12"/>
  <c r="G1421" i="12"/>
  <c r="G1422" i="12"/>
  <c r="G1423" i="12"/>
  <c r="G1424" i="12"/>
  <c r="G1425" i="12"/>
  <c r="G1287" i="12"/>
  <c r="G1288" i="12"/>
  <c r="G1289" i="12"/>
  <c r="G1290" i="12"/>
  <c r="G1291" i="12"/>
  <c r="G1292" i="12"/>
  <c r="G1293" i="12"/>
  <c r="G1294" i="12"/>
  <c r="G1295" i="12"/>
  <c r="G1296" i="12"/>
  <c r="G1297" i="12"/>
  <c r="G1298" i="12"/>
  <c r="G1299" i="12"/>
  <c r="G1300" i="12"/>
  <c r="G1301" i="12"/>
  <c r="G1302" i="12"/>
  <c r="G1303" i="12"/>
  <c r="G1304" i="12"/>
  <c r="G1305" i="12"/>
  <c r="G1306" i="12"/>
  <c r="G1307" i="12"/>
  <c r="G1260" i="12"/>
  <c r="G1261" i="12"/>
  <c r="G1262" i="12"/>
  <c r="G1263" i="12"/>
  <c r="G1264" i="12"/>
  <c r="G1265" i="12"/>
  <c r="G1266" i="12"/>
  <c r="G1267" i="12"/>
  <c r="G1268" i="12"/>
  <c r="G1269" i="12"/>
  <c r="G1270" i="12"/>
  <c r="G1271" i="12"/>
  <c r="G1272" i="12"/>
  <c r="G1273" i="12"/>
  <c r="G1274" i="12"/>
  <c r="G1275" i="12"/>
  <c r="G1276" i="12"/>
  <c r="G1277" i="12"/>
  <c r="G1278" i="12"/>
  <c r="G1279" i="12"/>
  <c r="G1280" i="12"/>
  <c r="G1281" i="12"/>
  <c r="G1282" i="12"/>
  <c r="G1283" i="12"/>
  <c r="G1284" i="12"/>
  <c r="G1285" i="12"/>
  <c r="G1286" i="12"/>
  <c r="G1233" i="12"/>
  <c r="G1234" i="12"/>
  <c r="G1235" i="12"/>
  <c r="G1236" i="12"/>
  <c r="G1237" i="12"/>
  <c r="G1238" i="12"/>
  <c r="G1239" i="12"/>
  <c r="G1240" i="12"/>
  <c r="G1241" i="12"/>
  <c r="G1242" i="12"/>
  <c r="G1243" i="12"/>
  <c r="G1244" i="12"/>
  <c r="G1245" i="12"/>
  <c r="G1246" i="12"/>
  <c r="G1247" i="12"/>
  <c r="G1248" i="12"/>
  <c r="G1249" i="12"/>
  <c r="G1250" i="12"/>
  <c r="G1251" i="12"/>
  <c r="G1252" i="12"/>
  <c r="G1253" i="12"/>
  <c r="G1254" i="12"/>
  <c r="G1255" i="12"/>
  <c r="G1256" i="12"/>
  <c r="G1257" i="12"/>
  <c r="G1258" i="12"/>
  <c r="G1259" i="12"/>
  <c r="G1206" i="12"/>
  <c r="G1207" i="12"/>
  <c r="G1208" i="12"/>
  <c r="G1209" i="12"/>
  <c r="G1210" i="12"/>
  <c r="G1211" i="12"/>
  <c r="G1212" i="12"/>
  <c r="G1213" i="12"/>
  <c r="G1214" i="12"/>
  <c r="G1215" i="12"/>
  <c r="G1216" i="12"/>
  <c r="G1217" i="12"/>
  <c r="G1218" i="12"/>
  <c r="G1219" i="12"/>
  <c r="G1220" i="12"/>
  <c r="G1221" i="12"/>
  <c r="G1222" i="12"/>
  <c r="G1223" i="12"/>
  <c r="G1224" i="12"/>
  <c r="G1225" i="12"/>
  <c r="G1226" i="12"/>
  <c r="G1227" i="12"/>
  <c r="G1228" i="12"/>
  <c r="G1229" i="12"/>
  <c r="G1230" i="12"/>
  <c r="G1231" i="12"/>
  <c r="G1232" i="12"/>
  <c r="G1187" i="12"/>
  <c r="G1188" i="12"/>
  <c r="G1189" i="12"/>
  <c r="G1190" i="12"/>
  <c r="G1191" i="12"/>
  <c r="G1192" i="12"/>
  <c r="G1193" i="12"/>
  <c r="G1194" i="12"/>
  <c r="G1195" i="12"/>
  <c r="G1196" i="12"/>
  <c r="G1197" i="12"/>
  <c r="G1198" i="12"/>
  <c r="G1199" i="12"/>
  <c r="G1200" i="12"/>
  <c r="G1201" i="12"/>
  <c r="G1202" i="12"/>
  <c r="G1203" i="12"/>
  <c r="G1204" i="12"/>
  <c r="G1205" i="12"/>
  <c r="G1151" i="12"/>
  <c r="G1152" i="12"/>
  <c r="G1153" i="12"/>
  <c r="G1154" i="12"/>
  <c r="G1155" i="12"/>
  <c r="G1156" i="12"/>
  <c r="G1157" i="12"/>
  <c r="G1158" i="12"/>
  <c r="G1159" i="12"/>
  <c r="G1160" i="12"/>
  <c r="G1161" i="12"/>
  <c r="G1162" i="12"/>
  <c r="G1163" i="12"/>
  <c r="G1164" i="12"/>
  <c r="G1165" i="12"/>
  <c r="G1166" i="12"/>
  <c r="G1167" i="12"/>
  <c r="G1168" i="12"/>
  <c r="G1169" i="12"/>
  <c r="G1170" i="12"/>
  <c r="G1171" i="12"/>
  <c r="G1172" i="12"/>
  <c r="G1173" i="12"/>
  <c r="G1174" i="12"/>
  <c r="G1175" i="12"/>
  <c r="G1176" i="12"/>
  <c r="G1177" i="12"/>
  <c r="G1178" i="12"/>
  <c r="G1179" i="12"/>
  <c r="G1180" i="12"/>
  <c r="G1181" i="12"/>
  <c r="G1182" i="12"/>
  <c r="G1183" i="12"/>
  <c r="G1184" i="12"/>
  <c r="G1185" i="12"/>
  <c r="G1186" i="12"/>
  <c r="G1127" i="12"/>
  <c r="G1128" i="12"/>
  <c r="G1129" i="12"/>
  <c r="G1130" i="12"/>
  <c r="G1131" i="12"/>
  <c r="G1132" i="12"/>
  <c r="G1133" i="12"/>
  <c r="G1134" i="12"/>
  <c r="G1135" i="12"/>
  <c r="G1136" i="12"/>
  <c r="G1137" i="12"/>
  <c r="G1138" i="12"/>
  <c r="G1139" i="12"/>
  <c r="G1140" i="12"/>
  <c r="G1141" i="12"/>
  <c r="G1142" i="12"/>
  <c r="G1143" i="12"/>
  <c r="G1144" i="12"/>
  <c r="G1145" i="12"/>
  <c r="G1146" i="12"/>
  <c r="G1147" i="12"/>
  <c r="G1148" i="12"/>
  <c r="G1149" i="12"/>
  <c r="G1150" i="12"/>
  <c r="G1104" i="12"/>
  <c r="G1105" i="12"/>
  <c r="G1106" i="12"/>
  <c r="G1107" i="12"/>
  <c r="G1108" i="12"/>
  <c r="G1109" i="12"/>
  <c r="G1110" i="12"/>
  <c r="G1111" i="12"/>
  <c r="G1112" i="12"/>
  <c r="G1113" i="12"/>
  <c r="G1114" i="12"/>
  <c r="G1115" i="12"/>
  <c r="G1116" i="12"/>
  <c r="G1117" i="12"/>
  <c r="G1118" i="12"/>
  <c r="G1119" i="12"/>
  <c r="G1120" i="12"/>
  <c r="G1121" i="12"/>
  <c r="G1122" i="12"/>
  <c r="G1123" i="12"/>
  <c r="G1124" i="12"/>
  <c r="G1125" i="12"/>
  <c r="G1126" i="12"/>
  <c r="G1086" i="12"/>
  <c r="G1087" i="12"/>
  <c r="G1088" i="12"/>
  <c r="G1089" i="12"/>
  <c r="G1090" i="12"/>
  <c r="G1091" i="12"/>
  <c r="G1092" i="12"/>
  <c r="G1093" i="12"/>
  <c r="G1094" i="12"/>
  <c r="G1095" i="12"/>
  <c r="G1096" i="12"/>
  <c r="G1097" i="12"/>
  <c r="G1098" i="12"/>
  <c r="G1099" i="12"/>
  <c r="G1100" i="12"/>
  <c r="G1101" i="12"/>
  <c r="G1102" i="12"/>
  <c r="G1103" i="12"/>
  <c r="G1075" i="12"/>
  <c r="G1076" i="12"/>
  <c r="G1077" i="12"/>
  <c r="G1078" i="12"/>
  <c r="G1079" i="12"/>
  <c r="G1080" i="12"/>
  <c r="G1081" i="12"/>
  <c r="G1082" i="12"/>
  <c r="G1083" i="12"/>
  <c r="G1084" i="12"/>
  <c r="G1085" i="12"/>
  <c r="G1055" i="12"/>
  <c r="G1056" i="12"/>
  <c r="G1057" i="12"/>
  <c r="G1058" i="12"/>
  <c r="G1059" i="12"/>
  <c r="G1060" i="12"/>
  <c r="G1061" i="12"/>
  <c r="G1062" i="12"/>
  <c r="G1063" i="12"/>
  <c r="G1064" i="12"/>
  <c r="G1065" i="12"/>
  <c r="G1066" i="12"/>
  <c r="G1067" i="12"/>
  <c r="G1068" i="12"/>
  <c r="G1069" i="12"/>
  <c r="G1070" i="12"/>
  <c r="G1071" i="12"/>
  <c r="G1072" i="12"/>
  <c r="G1073" i="12"/>
  <c r="G1074" i="12"/>
  <c r="G1036" i="12"/>
  <c r="G1037" i="12"/>
  <c r="G1038" i="12"/>
  <c r="G1039" i="12"/>
  <c r="G1040" i="12"/>
  <c r="G1041" i="12"/>
  <c r="G1042" i="12"/>
  <c r="G1043" i="12"/>
  <c r="G1044" i="12"/>
  <c r="G1045" i="12"/>
  <c r="G1046" i="12"/>
  <c r="G1047" i="12"/>
  <c r="G1048" i="12"/>
  <c r="G1049" i="12"/>
  <c r="G1050" i="12"/>
  <c r="G1051" i="12"/>
  <c r="G1052" i="12"/>
  <c r="G1053" i="12"/>
  <c r="G1054" i="12"/>
  <c r="G1019" i="12"/>
  <c r="G1020" i="12"/>
  <c r="G1021" i="12"/>
  <c r="G1022" i="12"/>
  <c r="G1023" i="12"/>
  <c r="G1024" i="12"/>
  <c r="G1025" i="12"/>
  <c r="G1026" i="12"/>
  <c r="G1027" i="12"/>
  <c r="G1028" i="12"/>
  <c r="G1029" i="12"/>
  <c r="G1030" i="12"/>
  <c r="G1031" i="12"/>
  <c r="G1032" i="12"/>
  <c r="G1033" i="12"/>
  <c r="G1034" i="12"/>
  <c r="G1035" i="12"/>
  <c r="G1000" i="12"/>
  <c r="G1001" i="12"/>
  <c r="G1002" i="12"/>
  <c r="G1003" i="12"/>
  <c r="G1004" i="12"/>
  <c r="G1005" i="12"/>
  <c r="G1006" i="12"/>
  <c r="G1007" i="12"/>
  <c r="G1008" i="12"/>
  <c r="G1009" i="12"/>
  <c r="G1010" i="12"/>
  <c r="G1011" i="12"/>
  <c r="G1012" i="12"/>
  <c r="G1013" i="12"/>
  <c r="G1014" i="12"/>
  <c r="G1015" i="12"/>
  <c r="G1016" i="12"/>
  <c r="G1017" i="12"/>
  <c r="G1018" i="12"/>
  <c r="G984" i="12"/>
  <c r="G985" i="12"/>
  <c r="G986" i="12"/>
  <c r="G987" i="12"/>
  <c r="G988" i="12"/>
  <c r="G989" i="12"/>
  <c r="G990" i="12"/>
  <c r="G991" i="12"/>
  <c r="G992" i="12"/>
  <c r="G993" i="12"/>
  <c r="G994" i="12"/>
  <c r="G995" i="12"/>
  <c r="G996" i="12"/>
  <c r="G997" i="12"/>
  <c r="G998" i="12"/>
  <c r="G999" i="12"/>
  <c r="G964" i="12"/>
  <c r="G965" i="12"/>
  <c r="G966" i="12"/>
  <c r="G967" i="12"/>
  <c r="G968" i="12"/>
  <c r="G969" i="12"/>
  <c r="G970" i="12"/>
  <c r="G971" i="12"/>
  <c r="G972" i="12"/>
  <c r="G973" i="12"/>
  <c r="G974" i="12"/>
  <c r="G975" i="12"/>
  <c r="G976" i="12"/>
  <c r="G977" i="12"/>
  <c r="G978" i="12"/>
  <c r="G979" i="12"/>
  <c r="G980" i="12"/>
  <c r="G981" i="12"/>
  <c r="G982" i="12"/>
  <c r="G983" i="12"/>
  <c r="G945" i="12"/>
  <c r="G946" i="12"/>
  <c r="G947" i="12"/>
  <c r="G948" i="12"/>
  <c r="G949" i="12"/>
  <c r="G950" i="12"/>
  <c r="G951" i="12"/>
  <c r="G952" i="12"/>
  <c r="G953" i="12"/>
  <c r="G954" i="12"/>
  <c r="G955" i="12"/>
  <c r="G956" i="12"/>
  <c r="G957" i="12"/>
  <c r="G958" i="12"/>
  <c r="G959" i="12"/>
  <c r="G960" i="12"/>
  <c r="G961" i="12"/>
  <c r="G962" i="12"/>
  <c r="G963" i="12"/>
  <c r="G929" i="12"/>
  <c r="G930" i="12"/>
  <c r="G931" i="12"/>
  <c r="G932" i="12"/>
  <c r="G933" i="12"/>
  <c r="G934" i="12"/>
  <c r="G935" i="12"/>
  <c r="G936" i="12"/>
  <c r="G937" i="12"/>
  <c r="G938" i="12"/>
  <c r="G939" i="12"/>
  <c r="G940" i="12"/>
  <c r="G941" i="12"/>
  <c r="G942" i="12"/>
  <c r="G943" i="12"/>
  <c r="G944" i="12"/>
  <c r="G909" i="12"/>
  <c r="G910" i="12"/>
  <c r="G911" i="12"/>
  <c r="G912" i="12"/>
  <c r="G913" i="12"/>
  <c r="G914" i="12"/>
  <c r="G915" i="12"/>
  <c r="G916" i="12"/>
  <c r="G917" i="12"/>
  <c r="G918" i="12"/>
  <c r="G919" i="12"/>
  <c r="G920" i="12"/>
  <c r="G921" i="12"/>
  <c r="G922" i="12"/>
  <c r="G923" i="12"/>
  <c r="G924" i="12"/>
  <c r="G925" i="12"/>
  <c r="G926" i="12"/>
  <c r="G927" i="12"/>
  <c r="G928" i="12"/>
  <c r="G893" i="12"/>
  <c r="G894" i="12"/>
  <c r="G895" i="12"/>
  <c r="G896" i="12"/>
  <c r="G897" i="12"/>
  <c r="G898" i="12"/>
  <c r="G899" i="12"/>
  <c r="G900" i="12"/>
  <c r="G901" i="12"/>
  <c r="G902" i="12"/>
  <c r="G903" i="12"/>
  <c r="G904" i="12"/>
  <c r="G905" i="12"/>
  <c r="G906" i="12"/>
  <c r="G907" i="12"/>
  <c r="G908" i="12"/>
  <c r="G885" i="12"/>
  <c r="G886" i="12"/>
  <c r="G887" i="12"/>
  <c r="G888" i="12"/>
  <c r="G889" i="12"/>
  <c r="G890" i="12"/>
  <c r="G891" i="12"/>
  <c r="G892" i="12"/>
  <c r="G884" i="12"/>
  <c r="G883" i="12"/>
  <c r="G882" i="12"/>
  <c r="G881" i="12"/>
  <c r="G878" i="12"/>
  <c r="G879" i="12"/>
  <c r="G880" i="12"/>
  <c r="G875" i="12"/>
  <c r="G876" i="12"/>
  <c r="G877" i="12"/>
  <c r="G871" i="12"/>
  <c r="G872" i="12"/>
  <c r="G873" i="12"/>
  <c r="G874" i="12"/>
  <c r="G867" i="12"/>
  <c r="G868" i="12"/>
  <c r="G869" i="12"/>
  <c r="G870" i="12"/>
  <c r="G862" i="12"/>
  <c r="G863" i="12"/>
  <c r="G864" i="12"/>
  <c r="G865" i="12"/>
  <c r="G866" i="12"/>
  <c r="G834" i="12"/>
  <c r="G835" i="12"/>
  <c r="G836" i="12"/>
  <c r="G837" i="12"/>
  <c r="G838" i="12"/>
  <c r="G839" i="12"/>
  <c r="G840" i="12"/>
  <c r="G841" i="12"/>
  <c r="G842" i="12"/>
  <c r="G844" i="12"/>
  <c r="G845" i="12"/>
  <c r="G846" i="12"/>
  <c r="G847" i="12"/>
  <c r="G848" i="12"/>
  <c r="G849" i="12"/>
  <c r="G850" i="12"/>
  <c r="G851" i="12"/>
  <c r="G852" i="12"/>
  <c r="G853" i="12"/>
  <c r="G854" i="12"/>
  <c r="G855" i="12"/>
  <c r="G856" i="12"/>
  <c r="G857" i="12"/>
  <c r="G858" i="12"/>
  <c r="G859" i="12"/>
  <c r="G860" i="12"/>
  <c r="G861" i="12"/>
  <c r="G815" i="12"/>
  <c r="G816" i="12"/>
  <c r="G817" i="12"/>
  <c r="G818" i="12"/>
  <c r="G819" i="12"/>
  <c r="G820" i="12"/>
  <c r="G821" i="12"/>
  <c r="G822" i="12"/>
  <c r="G823" i="12"/>
  <c r="G824" i="12"/>
  <c r="G825" i="12"/>
  <c r="G826" i="12"/>
  <c r="G827" i="12"/>
  <c r="G828" i="12"/>
  <c r="G829" i="12"/>
  <c r="G830" i="12"/>
  <c r="G831" i="12"/>
  <c r="G832" i="12"/>
  <c r="G833" i="12"/>
  <c r="G796" i="12"/>
  <c r="G797" i="12"/>
  <c r="G798" i="12"/>
  <c r="G799" i="12"/>
  <c r="G800" i="12"/>
  <c r="G801" i="12"/>
  <c r="G802" i="12"/>
  <c r="G803" i="12"/>
  <c r="G804" i="12"/>
  <c r="G805" i="12"/>
  <c r="G806" i="12"/>
  <c r="G807" i="12"/>
  <c r="G808" i="12"/>
  <c r="G809" i="12"/>
  <c r="G810" i="12"/>
  <c r="G811" i="12"/>
  <c r="G812" i="12"/>
  <c r="G813" i="12"/>
  <c r="G814" i="12"/>
  <c r="G769" i="12"/>
  <c r="G770" i="12"/>
  <c r="G771" i="12"/>
  <c r="G772" i="12"/>
  <c r="G773" i="12"/>
  <c r="G774" i="12"/>
  <c r="G775" i="12"/>
  <c r="G776" i="12"/>
  <c r="G777" i="12"/>
  <c r="G778" i="12"/>
  <c r="G779" i="12"/>
  <c r="G780" i="12"/>
  <c r="G781" i="12"/>
  <c r="G782" i="12"/>
  <c r="G783" i="12"/>
  <c r="G784" i="12"/>
  <c r="G785" i="12"/>
  <c r="G786" i="12"/>
  <c r="G787" i="12"/>
  <c r="G788" i="12"/>
  <c r="G789" i="12"/>
  <c r="G790" i="12"/>
  <c r="G791" i="12"/>
  <c r="G792" i="12"/>
  <c r="G793" i="12"/>
  <c r="G794" i="12"/>
  <c r="G795" i="12"/>
  <c r="G747" i="12"/>
  <c r="G748" i="12"/>
  <c r="G749" i="12"/>
  <c r="G750" i="12"/>
  <c r="G751" i="12"/>
  <c r="G752" i="12"/>
  <c r="G753" i="12"/>
  <c r="G754" i="12"/>
  <c r="G755" i="12"/>
  <c r="G756" i="12"/>
  <c r="G757" i="12"/>
  <c r="G758" i="12"/>
  <c r="G759" i="12"/>
  <c r="G760" i="12"/>
  <c r="G761" i="12"/>
  <c r="G762" i="12"/>
  <c r="G763" i="12"/>
  <c r="G764" i="12"/>
  <c r="G765" i="12"/>
  <c r="G766" i="12"/>
  <c r="G767" i="12"/>
  <c r="G768" i="12"/>
  <c r="G731" i="12"/>
  <c r="G732" i="12"/>
  <c r="G733" i="12"/>
  <c r="G734" i="12"/>
  <c r="G735" i="12"/>
  <c r="G736" i="12"/>
  <c r="G737" i="12"/>
  <c r="G738" i="12"/>
  <c r="G739" i="12"/>
  <c r="G740" i="12"/>
  <c r="G741" i="12"/>
  <c r="G742" i="12"/>
  <c r="G743" i="12"/>
  <c r="G744" i="12"/>
  <c r="G745" i="12"/>
  <c r="G746" i="12"/>
  <c r="G711" i="12"/>
  <c r="G712" i="12"/>
  <c r="G713" i="12"/>
  <c r="G714" i="12"/>
  <c r="G715" i="12"/>
  <c r="G716" i="12"/>
  <c r="G717" i="12"/>
  <c r="G718" i="12"/>
  <c r="G719" i="12"/>
  <c r="G720" i="12"/>
  <c r="G721" i="12"/>
  <c r="G722" i="12"/>
  <c r="G723" i="12"/>
  <c r="G724" i="12"/>
  <c r="G725" i="12"/>
  <c r="G726" i="12"/>
  <c r="G727" i="12"/>
  <c r="G728" i="12"/>
  <c r="G729" i="12"/>
  <c r="G730" i="12"/>
  <c r="G707" i="12"/>
  <c r="G708" i="12"/>
  <c r="G709" i="12"/>
  <c r="G710" i="12"/>
  <c r="G599" i="12"/>
  <c r="G601" i="12"/>
  <c r="G605" i="12"/>
  <c r="G581" i="12"/>
  <c r="G582" i="12"/>
  <c r="G583" i="12"/>
  <c r="G584" i="12"/>
  <c r="G585" i="12"/>
  <c r="G586" i="12"/>
  <c r="G587" i="12"/>
  <c r="G588" i="12"/>
  <c r="G589" i="12"/>
  <c r="G590" i="12"/>
  <c r="G591" i="12"/>
  <c r="G592" i="12"/>
  <c r="G593" i="12"/>
  <c r="G594" i="12"/>
  <c r="G595" i="12"/>
  <c r="G596" i="12"/>
  <c r="G597" i="12"/>
  <c r="G598" i="12"/>
  <c r="G554" i="12"/>
  <c r="G555" i="12"/>
  <c r="G556" i="12"/>
  <c r="G557" i="12"/>
  <c r="G558" i="12"/>
  <c r="G559" i="12"/>
  <c r="G560" i="12"/>
  <c r="G561" i="12"/>
  <c r="G562" i="12"/>
  <c r="G563" i="12"/>
  <c r="G564" i="12"/>
  <c r="G565" i="12"/>
  <c r="G566" i="12"/>
  <c r="G567" i="12"/>
  <c r="G568" i="12"/>
  <c r="G569" i="12"/>
  <c r="G570" i="12"/>
  <c r="G571" i="12"/>
  <c r="G572" i="12"/>
  <c r="G573" i="12"/>
  <c r="G574" i="12"/>
  <c r="G575" i="12"/>
  <c r="G576" i="12"/>
  <c r="G577" i="12"/>
  <c r="G578" i="12"/>
  <c r="G579" i="12"/>
  <c r="G580" i="12"/>
  <c r="G527" i="12"/>
  <c r="G528" i="12"/>
  <c r="G529" i="12"/>
  <c r="G530" i="12"/>
  <c r="G531" i="12"/>
  <c r="G532" i="12"/>
  <c r="G533" i="12"/>
  <c r="G534" i="12"/>
  <c r="G535" i="12"/>
  <c r="G536" i="12"/>
  <c r="G537" i="12"/>
  <c r="G538" i="12"/>
  <c r="G539" i="12"/>
  <c r="G540" i="12"/>
  <c r="G541" i="12"/>
  <c r="G542" i="12"/>
  <c r="G543" i="12"/>
  <c r="G544" i="12"/>
  <c r="G545" i="12"/>
  <c r="G546" i="12"/>
  <c r="G547" i="12"/>
  <c r="G548" i="12"/>
  <c r="G549" i="12"/>
  <c r="G550" i="12"/>
  <c r="G551" i="12"/>
  <c r="G552" i="12"/>
  <c r="G553" i="12"/>
  <c r="G503" i="12"/>
  <c r="G504" i="12"/>
  <c r="G505" i="12"/>
  <c r="G506" i="12"/>
  <c r="G507" i="12"/>
  <c r="G508" i="12"/>
  <c r="G509" i="12"/>
  <c r="G510" i="12"/>
  <c r="G511" i="12"/>
  <c r="G512" i="12"/>
  <c r="G513" i="12"/>
  <c r="G514" i="12"/>
  <c r="G515" i="12"/>
  <c r="G516" i="12"/>
  <c r="G517" i="12"/>
  <c r="G518" i="12"/>
  <c r="G519" i="12"/>
  <c r="G520" i="12"/>
  <c r="G521" i="12"/>
  <c r="G522" i="12"/>
  <c r="G523" i="12"/>
  <c r="G524" i="12"/>
  <c r="G525" i="12"/>
  <c r="G526" i="12"/>
  <c r="G479" i="12"/>
  <c r="G480" i="12"/>
  <c r="G481" i="12"/>
  <c r="G482" i="12"/>
  <c r="G483" i="12"/>
  <c r="G484" i="12"/>
  <c r="G485" i="12"/>
  <c r="G486" i="12"/>
  <c r="G487" i="12"/>
  <c r="G488" i="12"/>
  <c r="G489" i="12"/>
  <c r="G490" i="12"/>
  <c r="G491" i="12"/>
  <c r="G492" i="12"/>
  <c r="G493" i="12"/>
  <c r="G494" i="12"/>
  <c r="G495" i="12"/>
  <c r="G496" i="12"/>
  <c r="G497" i="12"/>
  <c r="G498" i="12"/>
  <c r="G499" i="12"/>
  <c r="G500" i="12"/>
  <c r="G501" i="12"/>
  <c r="G502" i="12"/>
  <c r="G454" i="12"/>
  <c r="G455" i="12"/>
  <c r="G456" i="12"/>
  <c r="G457" i="12"/>
  <c r="G458" i="12"/>
  <c r="G459" i="12"/>
  <c r="G460" i="12"/>
  <c r="G461" i="12"/>
  <c r="G462" i="12"/>
  <c r="G463" i="12"/>
  <c r="G464" i="12"/>
  <c r="G465" i="12"/>
  <c r="G466" i="12"/>
  <c r="G467" i="12"/>
  <c r="G468" i="12"/>
  <c r="G469" i="12"/>
  <c r="G470" i="12"/>
  <c r="G471" i="12"/>
  <c r="G472" i="12"/>
  <c r="G473" i="12"/>
  <c r="G474" i="12"/>
  <c r="G475" i="12"/>
  <c r="G476" i="12"/>
  <c r="G477" i="12"/>
  <c r="G478" i="12"/>
  <c r="G434" i="12"/>
  <c r="G435" i="12"/>
  <c r="G436" i="12"/>
  <c r="G437" i="12"/>
  <c r="G438" i="12"/>
  <c r="G439" i="12"/>
  <c r="G440" i="12"/>
  <c r="G441" i="12"/>
  <c r="G442" i="12"/>
  <c r="G443" i="12"/>
  <c r="G444" i="12"/>
  <c r="G445" i="12"/>
  <c r="G446" i="12"/>
  <c r="G447" i="12"/>
  <c r="G448" i="12"/>
  <c r="G449" i="12"/>
  <c r="G450" i="12"/>
  <c r="G451" i="12"/>
  <c r="G452" i="12"/>
  <c r="G453" i="12"/>
  <c r="G407" i="12"/>
  <c r="G408" i="12"/>
  <c r="G409" i="12"/>
  <c r="G410" i="12"/>
  <c r="G411" i="12"/>
  <c r="G412" i="12"/>
  <c r="G413" i="12"/>
  <c r="G414" i="12"/>
  <c r="G415" i="12"/>
  <c r="G416" i="12"/>
  <c r="G417" i="12"/>
  <c r="G418" i="12"/>
  <c r="G419" i="12"/>
  <c r="G420" i="12"/>
  <c r="G421" i="12"/>
  <c r="G422" i="12"/>
  <c r="G423" i="12"/>
  <c r="G424" i="12"/>
  <c r="G425" i="12"/>
  <c r="G426" i="12"/>
  <c r="G427" i="12"/>
  <c r="G428" i="12"/>
  <c r="G429" i="12"/>
  <c r="G430" i="12"/>
  <c r="G431" i="12"/>
  <c r="G432" i="12"/>
  <c r="G433" i="12"/>
  <c r="G379" i="12"/>
  <c r="G380" i="12"/>
  <c r="G381" i="12"/>
  <c r="G382" i="12"/>
  <c r="G383" i="12"/>
  <c r="G384" i="12"/>
  <c r="G385" i="12"/>
  <c r="G386" i="12"/>
  <c r="G387" i="12"/>
  <c r="G388" i="12"/>
  <c r="G389" i="12"/>
  <c r="G390" i="12"/>
  <c r="G391" i="12"/>
  <c r="G392" i="12"/>
  <c r="G393" i="12"/>
  <c r="G394" i="12"/>
  <c r="G395" i="12"/>
  <c r="G396" i="12"/>
  <c r="G397" i="12"/>
  <c r="G398" i="12"/>
  <c r="G399" i="12"/>
  <c r="G400" i="12"/>
  <c r="G401" i="12"/>
  <c r="G402" i="12"/>
  <c r="G403" i="12"/>
  <c r="G404" i="12"/>
  <c r="G405" i="12"/>
  <c r="G406" i="12"/>
  <c r="G355" i="12"/>
  <c r="G356" i="12"/>
  <c r="G357" i="12"/>
  <c r="G358" i="12"/>
  <c r="G359" i="12"/>
  <c r="G360" i="12"/>
  <c r="G361" i="12"/>
  <c r="G362" i="12"/>
  <c r="G363" i="12"/>
  <c r="G364" i="12"/>
  <c r="G365" i="12"/>
  <c r="G366" i="12"/>
  <c r="G367" i="12"/>
  <c r="G368" i="12"/>
  <c r="G369" i="12"/>
  <c r="G370" i="12"/>
  <c r="G371" i="12"/>
  <c r="G372" i="12"/>
  <c r="G373" i="12"/>
  <c r="G374" i="12"/>
  <c r="G375" i="12"/>
  <c r="G376" i="12"/>
  <c r="G377" i="12"/>
  <c r="G378" i="12"/>
  <c r="G336" i="12"/>
  <c r="G337" i="12"/>
  <c r="G338" i="12"/>
  <c r="G339" i="12"/>
  <c r="G340" i="12"/>
  <c r="G341" i="12"/>
  <c r="G342" i="12"/>
  <c r="G343" i="12"/>
  <c r="G344" i="12"/>
  <c r="G345" i="12"/>
  <c r="G346" i="12"/>
  <c r="G347" i="12"/>
  <c r="G348" i="12"/>
  <c r="G349" i="12"/>
  <c r="G350" i="12"/>
  <c r="G351" i="12"/>
  <c r="G352" i="12"/>
  <c r="G353" i="12"/>
  <c r="G354" i="12"/>
  <c r="G327" i="12"/>
  <c r="G328" i="12"/>
  <c r="G329" i="12"/>
  <c r="G330" i="12"/>
  <c r="G331" i="12"/>
  <c r="G332" i="12"/>
  <c r="G333" i="12"/>
  <c r="G334" i="12"/>
  <c r="G335" i="12"/>
  <c r="G316" i="12"/>
  <c r="G317" i="12"/>
  <c r="G318" i="12"/>
  <c r="G319" i="12"/>
  <c r="G320" i="12"/>
  <c r="G321" i="12"/>
  <c r="G322" i="12"/>
  <c r="G323" i="12"/>
  <c r="G324" i="12"/>
  <c r="G325" i="12"/>
  <c r="G326" i="12"/>
  <c r="G312" i="12"/>
  <c r="G313" i="12"/>
  <c r="G314" i="12"/>
  <c r="G315" i="12"/>
  <c r="G300" i="12"/>
  <c r="G301" i="12"/>
  <c r="G302" i="12"/>
  <c r="G303" i="12"/>
  <c r="G304" i="12"/>
  <c r="G305" i="12"/>
  <c r="G306" i="12"/>
  <c r="G307" i="12"/>
  <c r="G308" i="12"/>
  <c r="G309" i="12"/>
  <c r="G310" i="12"/>
  <c r="G311" i="12"/>
  <c r="G280" i="12"/>
  <c r="G281" i="12"/>
  <c r="G282" i="12"/>
  <c r="G283" i="12"/>
  <c r="G284" i="12"/>
  <c r="G285" i="12"/>
  <c r="G286" i="12"/>
  <c r="G287" i="12"/>
  <c r="G288" i="12"/>
  <c r="G289" i="12"/>
  <c r="G290" i="12"/>
  <c r="G291" i="12"/>
  <c r="G292" i="12"/>
  <c r="G293" i="12"/>
  <c r="G294" i="12"/>
  <c r="G295" i="12"/>
  <c r="G296" i="12"/>
  <c r="G297" i="12"/>
  <c r="G298" i="12"/>
  <c r="G299" i="12"/>
  <c r="G264" i="12"/>
  <c r="G265" i="12"/>
  <c r="G266" i="12"/>
  <c r="G267" i="12"/>
  <c r="G268" i="12"/>
  <c r="G269" i="12"/>
  <c r="G270" i="12"/>
  <c r="G271" i="12"/>
  <c r="G272" i="12"/>
  <c r="G273" i="12"/>
  <c r="G274" i="12"/>
  <c r="G275" i="12"/>
  <c r="G276" i="12"/>
  <c r="G277" i="12"/>
  <c r="G278" i="12"/>
  <c r="G279" i="12"/>
  <c r="G250" i="12"/>
  <c r="G251" i="12"/>
  <c r="G252" i="12"/>
  <c r="G253" i="12"/>
  <c r="G254" i="12"/>
  <c r="G255" i="12"/>
  <c r="G256" i="12"/>
  <c r="G257" i="12"/>
  <c r="G258" i="12"/>
  <c r="G259" i="12"/>
  <c r="G260" i="12"/>
  <c r="G261" i="12"/>
  <c r="G262" i="12"/>
  <c r="G244" i="12"/>
  <c r="G245" i="12"/>
  <c r="G246" i="12"/>
  <c r="G247" i="12"/>
  <c r="G248" i="12"/>
  <c r="G249" i="12"/>
  <c r="G227" i="12"/>
  <c r="G228" i="12"/>
  <c r="G229" i="12"/>
  <c r="G230" i="12"/>
  <c r="G231" i="12"/>
  <c r="G232" i="12"/>
  <c r="G233" i="12"/>
  <c r="G234" i="12"/>
  <c r="G235" i="12"/>
  <c r="G236" i="12"/>
  <c r="G237" i="12"/>
  <c r="G238" i="12"/>
  <c r="G239" i="12"/>
  <c r="G240" i="12"/>
  <c r="G241" i="12"/>
  <c r="G242" i="12"/>
  <c r="G243" i="12"/>
  <c r="G203" i="12"/>
  <c r="G204" i="12"/>
  <c r="G205" i="12"/>
  <c r="G206" i="12"/>
  <c r="G207" i="12"/>
  <c r="G208" i="12"/>
  <c r="G209" i="12"/>
  <c r="G210" i="12"/>
  <c r="G211" i="12"/>
  <c r="G212" i="12"/>
  <c r="G213" i="12"/>
  <c r="G214" i="12"/>
  <c r="G215" i="12"/>
  <c r="G216" i="12"/>
  <c r="G217" i="12"/>
  <c r="G218" i="12"/>
  <c r="G219" i="12"/>
  <c r="G220" i="12"/>
  <c r="G221" i="12"/>
  <c r="G222" i="12"/>
  <c r="G223" i="12"/>
  <c r="G224" i="12"/>
  <c r="G225" i="12"/>
  <c r="G226" i="12"/>
  <c r="G193" i="12"/>
  <c r="G194" i="12"/>
  <c r="G195" i="12"/>
  <c r="G196" i="12"/>
  <c r="G197" i="12"/>
  <c r="G198" i="12"/>
  <c r="G199" i="12"/>
  <c r="G200" i="12"/>
  <c r="G201" i="12"/>
  <c r="G202" i="12"/>
  <c r="G7" i="12"/>
  <c r="G8" i="12"/>
  <c r="G9" i="12"/>
  <c r="G10" i="12"/>
  <c r="G11" i="12"/>
  <c r="G12" i="12"/>
  <c r="G13" i="12"/>
  <c r="G14" i="12"/>
  <c r="G15" i="12"/>
  <c r="G16" i="12"/>
  <c r="G17" i="12"/>
  <c r="G18" i="12"/>
  <c r="G19" i="12"/>
  <c r="G20" i="12"/>
  <c r="G21" i="12"/>
  <c r="G22" i="12"/>
  <c r="G23" i="12"/>
  <c r="G24" i="12"/>
  <c r="G25" i="12"/>
  <c r="G26" i="12"/>
  <c r="G27" i="12"/>
  <c r="G28" i="12"/>
  <c r="G29" i="12"/>
  <c r="G30" i="12"/>
  <c r="G31" i="12"/>
  <c r="G32" i="12"/>
  <c r="G33" i="12"/>
  <c r="G34" i="12"/>
  <c r="G35" i="12"/>
  <c r="G36" i="12"/>
  <c r="G37" i="12"/>
  <c r="G38" i="12"/>
  <c r="G39" i="12"/>
  <c r="G40" i="12"/>
  <c r="G41" i="12"/>
  <c r="G42" i="12"/>
  <c r="G43" i="12"/>
  <c r="G44" i="12"/>
  <c r="G45" i="12"/>
  <c r="G46" i="12"/>
  <c r="G47" i="12"/>
  <c r="G48" i="12"/>
  <c r="G49" i="12"/>
  <c r="G50" i="12"/>
  <c r="G51" i="12"/>
  <c r="G52" i="12"/>
  <c r="G53" i="12"/>
  <c r="G54" i="12"/>
  <c r="G55" i="12"/>
  <c r="G56" i="12"/>
  <c r="G57" i="12"/>
  <c r="G58" i="12"/>
  <c r="G59" i="12"/>
  <c r="G60" i="12"/>
  <c r="G61" i="12"/>
  <c r="G62" i="12"/>
  <c r="G63" i="12"/>
  <c r="G64" i="12"/>
  <c r="G65" i="12"/>
  <c r="G66" i="12"/>
  <c r="G67" i="12"/>
  <c r="G68" i="12"/>
  <c r="G69" i="12"/>
  <c r="G70" i="12"/>
  <c r="G71" i="12"/>
  <c r="G72" i="12"/>
  <c r="G73" i="12"/>
  <c r="G74" i="12"/>
  <c r="G75" i="12"/>
  <c r="G76" i="12"/>
  <c r="G77" i="12"/>
  <c r="G78" i="12"/>
  <c r="G79" i="12"/>
  <c r="G80" i="12"/>
  <c r="G81" i="12"/>
  <c r="G82" i="12"/>
  <c r="G83" i="12"/>
  <c r="G84" i="12"/>
  <c r="G85" i="12"/>
  <c r="G86" i="12"/>
  <c r="G87" i="12"/>
  <c r="G88" i="12"/>
  <c r="G89" i="12"/>
  <c r="G90" i="12"/>
  <c r="G91" i="12"/>
  <c r="G92" i="12"/>
  <c r="G93" i="12"/>
  <c r="G94" i="12"/>
  <c r="G95" i="12"/>
  <c r="G96" i="12"/>
  <c r="G97" i="12"/>
  <c r="G98" i="12"/>
  <c r="G99" i="12"/>
  <c r="G100" i="12"/>
  <c r="G101" i="12"/>
  <c r="G102" i="12"/>
  <c r="G103" i="12"/>
  <c r="G104" i="12"/>
  <c r="G105" i="12"/>
  <c r="G106" i="12"/>
  <c r="G107" i="12"/>
  <c r="G108" i="12"/>
  <c r="G109" i="12"/>
  <c r="G110" i="12"/>
  <c r="G111" i="12"/>
  <c r="G112" i="12"/>
  <c r="G113" i="12"/>
  <c r="G114" i="12"/>
  <c r="G115" i="12"/>
  <c r="G116" i="12"/>
  <c r="G117" i="12"/>
  <c r="G118" i="12"/>
  <c r="G119" i="12"/>
  <c r="G120" i="12"/>
  <c r="G121" i="12"/>
  <c r="G122" i="12"/>
  <c r="G123" i="12"/>
  <c r="G124" i="12"/>
  <c r="G125" i="12"/>
  <c r="G126" i="12"/>
  <c r="G127" i="12"/>
  <c r="G128" i="12"/>
  <c r="G129" i="12"/>
  <c r="G130" i="12"/>
  <c r="G131" i="12"/>
  <c r="G132" i="12"/>
  <c r="G133" i="12"/>
  <c r="G134" i="12"/>
  <c r="G135" i="12"/>
  <c r="G136" i="12"/>
  <c r="G137" i="12"/>
  <c r="G138" i="12"/>
  <c r="G139" i="12"/>
  <c r="G140" i="12"/>
  <c r="G141" i="12"/>
  <c r="G142" i="12"/>
  <c r="G143" i="12"/>
  <c r="G144" i="12"/>
  <c r="G145" i="12"/>
  <c r="G146" i="12"/>
  <c r="G147" i="12"/>
  <c r="G148" i="12"/>
  <c r="G149" i="12"/>
  <c r="G150" i="12"/>
  <c r="G151" i="12"/>
  <c r="G152" i="12"/>
  <c r="G153" i="12"/>
  <c r="G154" i="12"/>
  <c r="G155" i="12"/>
  <c r="G156" i="12"/>
  <c r="G157" i="12"/>
  <c r="G158" i="12"/>
  <c r="G159" i="12"/>
  <c r="G160" i="12"/>
  <c r="G161" i="12"/>
  <c r="G162" i="12"/>
  <c r="G163" i="12"/>
  <c r="G164" i="12"/>
  <c r="G165" i="12"/>
  <c r="G166" i="12"/>
  <c r="G167" i="12"/>
  <c r="G168" i="12"/>
  <c r="G169" i="12"/>
  <c r="G170" i="12"/>
  <c r="G171" i="12"/>
  <c r="G172" i="12"/>
  <c r="G173" i="12"/>
  <c r="G174" i="12"/>
  <c r="G175" i="12"/>
  <c r="G176" i="12"/>
  <c r="G177" i="12"/>
  <c r="G178" i="12"/>
  <c r="G179" i="12"/>
  <c r="G180" i="12"/>
  <c r="G181" i="12"/>
  <c r="G182" i="12"/>
  <c r="G183" i="12"/>
  <c r="G184" i="12"/>
  <c r="G185" i="12"/>
  <c r="G186" i="12"/>
  <c r="G187" i="12"/>
  <c r="G188" i="12"/>
  <c r="G189" i="12"/>
  <c r="G190" i="12"/>
  <c r="G191" i="12"/>
  <c r="G192" i="12"/>
  <c r="G3" i="12"/>
  <c r="G4" i="12"/>
  <c r="G5" i="12"/>
  <c r="G6" i="12"/>
  <c r="G2" i="12"/>
  <c r="A1" i="8" l="1"/>
  <c r="I187" i="9" l="1"/>
  <c r="J187" i="9" s="1"/>
  <c r="D187" i="9"/>
  <c r="I17" i="9" l="1"/>
  <c r="J17" i="9" s="1"/>
  <c r="I18" i="9"/>
  <c r="J18" i="9" s="1"/>
  <c r="I19" i="9"/>
  <c r="J19" i="9" s="1"/>
  <c r="I20" i="9"/>
  <c r="J20" i="9" s="1"/>
  <c r="I21" i="9"/>
  <c r="J21" i="9" s="1"/>
  <c r="D576" i="9" l="1"/>
  <c r="D577" i="9"/>
  <c r="D578" i="9"/>
  <c r="D579" i="9"/>
  <c r="D580" i="9"/>
  <c r="D581" i="9"/>
  <c r="D582" i="9"/>
  <c r="D583" i="9"/>
  <c r="D584" i="9"/>
  <c r="D585" i="9"/>
  <c r="D586" i="9"/>
  <c r="D587" i="9"/>
  <c r="D588" i="9"/>
  <c r="D589" i="9"/>
  <c r="D590" i="9"/>
  <c r="D591" i="9"/>
  <c r="D592" i="9"/>
  <c r="D593" i="9"/>
  <c r="D594" i="9"/>
  <c r="D595" i="9"/>
  <c r="D596" i="9"/>
  <c r="D597" i="9"/>
  <c r="D598" i="9"/>
  <c r="D599" i="9"/>
  <c r="D600" i="9"/>
  <c r="D601" i="9"/>
  <c r="D602" i="9"/>
  <c r="D603" i="9"/>
  <c r="D604" i="9"/>
  <c r="D605" i="9"/>
  <c r="D606" i="9"/>
  <c r="D607" i="9"/>
  <c r="D608" i="9"/>
  <c r="D609" i="9"/>
  <c r="D610" i="9"/>
  <c r="D611" i="9"/>
  <c r="D612" i="9"/>
  <c r="D613" i="9"/>
  <c r="D614" i="9"/>
  <c r="D615" i="9"/>
  <c r="D616" i="9"/>
  <c r="D617" i="9"/>
  <c r="D618" i="9"/>
  <c r="D619" i="9"/>
  <c r="D620" i="9"/>
  <c r="D621" i="9"/>
  <c r="D622" i="9"/>
  <c r="D623" i="9"/>
  <c r="D624" i="9"/>
  <c r="D625" i="9"/>
  <c r="D626" i="9"/>
  <c r="D627" i="9"/>
  <c r="D628" i="9"/>
  <c r="D629" i="9"/>
  <c r="D630" i="9"/>
  <c r="D631" i="9"/>
  <c r="D632" i="9"/>
  <c r="D633" i="9"/>
  <c r="D634" i="9"/>
  <c r="D635" i="9"/>
  <c r="D636" i="9"/>
  <c r="D637" i="9"/>
  <c r="D638" i="9"/>
  <c r="D639" i="9"/>
  <c r="D640" i="9"/>
  <c r="D641" i="9"/>
  <c r="D642" i="9"/>
  <c r="D643" i="9"/>
  <c r="D644" i="9"/>
  <c r="D645" i="9"/>
  <c r="D646" i="9"/>
  <c r="D647" i="9"/>
  <c r="D648" i="9"/>
  <c r="D649" i="9"/>
  <c r="D650" i="9"/>
  <c r="D651" i="9"/>
  <c r="D652" i="9"/>
  <c r="D653" i="9"/>
  <c r="D654" i="9"/>
  <c r="D655" i="9"/>
  <c r="D656" i="9"/>
  <c r="D657" i="9"/>
  <c r="D658" i="9"/>
  <c r="D659" i="9"/>
  <c r="D660" i="9"/>
  <c r="D661" i="9"/>
  <c r="D662" i="9"/>
  <c r="D663" i="9"/>
  <c r="D664" i="9"/>
  <c r="D665" i="9"/>
  <c r="D666" i="9"/>
  <c r="D667" i="9"/>
  <c r="D668" i="9"/>
  <c r="D669" i="9"/>
  <c r="D670" i="9"/>
  <c r="D671" i="9"/>
  <c r="D672" i="9"/>
  <c r="D673" i="9"/>
  <c r="D674" i="9"/>
  <c r="D675" i="9"/>
  <c r="D676" i="9"/>
  <c r="D677" i="9"/>
  <c r="D678" i="9"/>
  <c r="D679" i="9"/>
  <c r="D680" i="9"/>
  <c r="D681" i="9"/>
  <c r="D682" i="9"/>
  <c r="D683" i="9"/>
  <c r="D684" i="9"/>
  <c r="D685" i="9"/>
  <c r="D686" i="9"/>
  <c r="D687" i="9"/>
  <c r="D688" i="9"/>
  <c r="D689" i="9"/>
  <c r="D690" i="9"/>
  <c r="D691" i="9"/>
  <c r="D692" i="9"/>
  <c r="D693" i="9"/>
  <c r="D694" i="9"/>
  <c r="D695" i="9"/>
  <c r="D696" i="9"/>
  <c r="D697" i="9"/>
  <c r="D698" i="9"/>
  <c r="D699" i="9"/>
  <c r="D700" i="9"/>
  <c r="D701" i="9"/>
  <c r="D702" i="9"/>
  <c r="D703" i="9"/>
  <c r="D704" i="9"/>
  <c r="D705" i="9"/>
  <c r="D706" i="9"/>
  <c r="D707" i="9"/>
  <c r="D708" i="9"/>
  <c r="D709" i="9"/>
  <c r="D710" i="9"/>
  <c r="D711" i="9"/>
  <c r="D712" i="9"/>
  <c r="D713" i="9"/>
  <c r="D714" i="9"/>
  <c r="D715" i="9"/>
  <c r="D716" i="9"/>
  <c r="D717" i="9"/>
  <c r="D718" i="9"/>
  <c r="D719" i="9"/>
  <c r="D720" i="9"/>
  <c r="D721" i="9"/>
  <c r="D722" i="9"/>
  <c r="D723" i="9"/>
  <c r="D724" i="9"/>
  <c r="D725" i="9"/>
  <c r="D726" i="9"/>
  <c r="D24" i="9" l="1"/>
  <c r="I24" i="9"/>
  <c r="J24" i="9" s="1"/>
  <c r="I576" i="9" l="1"/>
  <c r="J576" i="9" s="1"/>
  <c r="I577" i="9"/>
  <c r="J577" i="9" s="1"/>
  <c r="I578" i="9"/>
  <c r="J578" i="9" s="1"/>
  <c r="I579" i="9"/>
  <c r="J579" i="9" s="1"/>
  <c r="I580" i="9"/>
  <c r="J580" i="9" s="1"/>
  <c r="I581" i="9"/>
  <c r="J581" i="9" s="1"/>
  <c r="I582" i="9"/>
  <c r="J582" i="9" s="1"/>
  <c r="I583" i="9"/>
  <c r="J583" i="9" s="1"/>
  <c r="I584" i="9"/>
  <c r="J584" i="9" s="1"/>
  <c r="I585" i="9"/>
  <c r="J585" i="9" s="1"/>
  <c r="I586" i="9"/>
  <c r="J586" i="9" s="1"/>
  <c r="I587" i="9"/>
  <c r="J587" i="9" s="1"/>
  <c r="I588" i="9"/>
  <c r="J588" i="9" s="1"/>
  <c r="I589" i="9"/>
  <c r="J589" i="9" s="1"/>
  <c r="I590" i="9"/>
  <c r="J590" i="9" s="1"/>
  <c r="I591" i="9"/>
  <c r="J591" i="9" s="1"/>
  <c r="I592" i="9"/>
  <c r="J592" i="9" s="1"/>
  <c r="I593" i="9"/>
  <c r="J593" i="9" s="1"/>
  <c r="I594" i="9"/>
  <c r="J594" i="9" s="1"/>
  <c r="I595" i="9"/>
  <c r="J595" i="9" s="1"/>
  <c r="I596" i="9"/>
  <c r="J596" i="9" s="1"/>
  <c r="I597" i="9"/>
  <c r="J597" i="9" s="1"/>
  <c r="I598" i="9"/>
  <c r="J598" i="9" s="1"/>
  <c r="I599" i="9"/>
  <c r="J599" i="9" s="1"/>
  <c r="I600" i="9"/>
  <c r="J600" i="9" s="1"/>
  <c r="I601" i="9"/>
  <c r="J601" i="9" s="1"/>
  <c r="I602" i="9"/>
  <c r="J602" i="9" s="1"/>
  <c r="I603" i="9"/>
  <c r="J603" i="9" s="1"/>
  <c r="I604" i="9"/>
  <c r="J604" i="9" s="1"/>
  <c r="I605" i="9"/>
  <c r="J605" i="9" s="1"/>
  <c r="I606" i="9"/>
  <c r="J606" i="9" s="1"/>
  <c r="I607" i="9"/>
  <c r="J607" i="9" s="1"/>
  <c r="I608" i="9"/>
  <c r="J608" i="9" s="1"/>
  <c r="I609" i="9"/>
  <c r="J609" i="9" s="1"/>
  <c r="I610" i="9"/>
  <c r="J610" i="9" s="1"/>
  <c r="I611" i="9"/>
  <c r="J611" i="9" s="1"/>
  <c r="I612" i="9"/>
  <c r="J612" i="9" s="1"/>
  <c r="I613" i="9"/>
  <c r="J613" i="9" s="1"/>
  <c r="I614" i="9"/>
  <c r="J614" i="9" s="1"/>
  <c r="I615" i="9"/>
  <c r="J615" i="9" s="1"/>
  <c r="I616" i="9"/>
  <c r="J616" i="9" s="1"/>
  <c r="I617" i="9"/>
  <c r="J617" i="9" s="1"/>
  <c r="I618" i="9"/>
  <c r="J618" i="9" s="1"/>
  <c r="I619" i="9"/>
  <c r="J619" i="9" s="1"/>
  <c r="I620" i="9"/>
  <c r="J620" i="9" s="1"/>
  <c r="I621" i="9"/>
  <c r="J621" i="9" s="1"/>
  <c r="I622" i="9"/>
  <c r="J622" i="9" s="1"/>
  <c r="I623" i="9"/>
  <c r="J623" i="9" s="1"/>
  <c r="I624" i="9"/>
  <c r="J624" i="9" s="1"/>
  <c r="I625" i="9"/>
  <c r="J625" i="9" s="1"/>
  <c r="I626" i="9"/>
  <c r="J626" i="9" s="1"/>
  <c r="I627" i="9"/>
  <c r="J627" i="9" s="1"/>
  <c r="I628" i="9"/>
  <c r="J628" i="9" s="1"/>
  <c r="I629" i="9"/>
  <c r="J629" i="9" s="1"/>
  <c r="I630" i="9"/>
  <c r="J630" i="9" s="1"/>
  <c r="I631" i="9"/>
  <c r="J631" i="9" s="1"/>
  <c r="I632" i="9"/>
  <c r="J632" i="9" s="1"/>
  <c r="I633" i="9"/>
  <c r="J633" i="9" s="1"/>
  <c r="I634" i="9"/>
  <c r="J634" i="9" s="1"/>
  <c r="I635" i="9"/>
  <c r="J635" i="9" s="1"/>
  <c r="I636" i="9"/>
  <c r="J636" i="9" s="1"/>
  <c r="I637" i="9"/>
  <c r="J637" i="9" s="1"/>
  <c r="I638" i="9"/>
  <c r="J638" i="9" s="1"/>
  <c r="I639" i="9"/>
  <c r="J639" i="9" s="1"/>
  <c r="I640" i="9"/>
  <c r="J640" i="9" s="1"/>
  <c r="I641" i="9"/>
  <c r="J641" i="9" s="1"/>
  <c r="I642" i="9"/>
  <c r="J642" i="9" s="1"/>
  <c r="I643" i="9"/>
  <c r="J643" i="9" s="1"/>
  <c r="I644" i="9"/>
  <c r="J644" i="9" s="1"/>
  <c r="I645" i="9"/>
  <c r="J645" i="9" s="1"/>
  <c r="I646" i="9"/>
  <c r="J646" i="9" s="1"/>
  <c r="I647" i="9"/>
  <c r="J647" i="9" s="1"/>
  <c r="I648" i="9"/>
  <c r="J648" i="9" s="1"/>
  <c r="I649" i="9"/>
  <c r="J649" i="9" s="1"/>
  <c r="I650" i="9"/>
  <c r="J650" i="9" s="1"/>
  <c r="I651" i="9"/>
  <c r="J651" i="9" s="1"/>
  <c r="I652" i="9"/>
  <c r="J652" i="9" s="1"/>
  <c r="I653" i="9"/>
  <c r="J653" i="9" s="1"/>
  <c r="I654" i="9"/>
  <c r="J654" i="9" s="1"/>
  <c r="I655" i="9"/>
  <c r="J655" i="9" s="1"/>
  <c r="I656" i="9"/>
  <c r="J656" i="9" s="1"/>
  <c r="I657" i="9"/>
  <c r="J657" i="9" s="1"/>
  <c r="I658" i="9"/>
  <c r="J658" i="9" s="1"/>
  <c r="I659" i="9"/>
  <c r="J659" i="9" s="1"/>
  <c r="I660" i="9"/>
  <c r="J660" i="9" s="1"/>
  <c r="I661" i="9"/>
  <c r="J661" i="9" s="1"/>
  <c r="I662" i="9"/>
  <c r="J662" i="9" s="1"/>
  <c r="I663" i="9"/>
  <c r="J663" i="9" s="1"/>
  <c r="I664" i="9"/>
  <c r="J664" i="9" s="1"/>
  <c r="I665" i="9"/>
  <c r="J665" i="9" s="1"/>
  <c r="I666" i="9"/>
  <c r="J666" i="9" s="1"/>
  <c r="I667" i="9"/>
  <c r="J667" i="9" s="1"/>
  <c r="I668" i="9"/>
  <c r="J668" i="9" s="1"/>
  <c r="I669" i="9"/>
  <c r="J669" i="9" s="1"/>
  <c r="I670" i="9"/>
  <c r="J670" i="9" s="1"/>
  <c r="I671" i="9"/>
  <c r="J671" i="9" s="1"/>
  <c r="I672" i="9"/>
  <c r="J672" i="9" s="1"/>
  <c r="I673" i="9"/>
  <c r="J673" i="9" s="1"/>
  <c r="I674" i="9"/>
  <c r="J674" i="9" s="1"/>
  <c r="I675" i="9"/>
  <c r="J675" i="9" s="1"/>
  <c r="I676" i="9"/>
  <c r="J676" i="9" s="1"/>
  <c r="I677" i="9"/>
  <c r="J677" i="9" s="1"/>
  <c r="I678" i="9"/>
  <c r="J678" i="9" s="1"/>
  <c r="I679" i="9"/>
  <c r="J679" i="9" s="1"/>
  <c r="I680" i="9"/>
  <c r="J680" i="9" s="1"/>
  <c r="I681" i="9"/>
  <c r="J681" i="9" s="1"/>
  <c r="I682" i="9"/>
  <c r="J682" i="9" s="1"/>
  <c r="I683" i="9"/>
  <c r="J683" i="9" s="1"/>
  <c r="I684" i="9"/>
  <c r="J684" i="9" s="1"/>
  <c r="I685" i="9"/>
  <c r="J685" i="9" s="1"/>
  <c r="I686" i="9"/>
  <c r="J686" i="9" s="1"/>
  <c r="I687" i="9"/>
  <c r="J687" i="9" s="1"/>
  <c r="I688" i="9"/>
  <c r="J688" i="9" s="1"/>
  <c r="I689" i="9"/>
  <c r="J689" i="9" s="1"/>
  <c r="I690" i="9"/>
  <c r="J690" i="9" s="1"/>
  <c r="I691" i="9"/>
  <c r="J691" i="9" s="1"/>
  <c r="I692" i="9"/>
  <c r="J692" i="9" s="1"/>
  <c r="I693" i="9"/>
  <c r="J693" i="9" s="1"/>
  <c r="I694" i="9"/>
  <c r="J694" i="9" s="1"/>
  <c r="I695" i="9"/>
  <c r="J695" i="9" s="1"/>
  <c r="I696" i="9"/>
  <c r="J696" i="9" s="1"/>
  <c r="I697" i="9"/>
  <c r="J697" i="9" s="1"/>
  <c r="I698" i="9"/>
  <c r="J698" i="9" s="1"/>
  <c r="I699" i="9"/>
  <c r="J699" i="9" s="1"/>
  <c r="I700" i="9"/>
  <c r="J700" i="9" s="1"/>
  <c r="I701" i="9"/>
  <c r="J701" i="9" s="1"/>
  <c r="I702" i="9"/>
  <c r="J702" i="9" s="1"/>
  <c r="I703" i="9"/>
  <c r="J703" i="9" s="1"/>
  <c r="I704" i="9"/>
  <c r="J704" i="9" s="1"/>
  <c r="I705" i="9"/>
  <c r="J705" i="9" s="1"/>
  <c r="I706" i="9"/>
  <c r="J706" i="9" s="1"/>
  <c r="I707" i="9"/>
  <c r="J707" i="9" s="1"/>
  <c r="I708" i="9"/>
  <c r="J708" i="9" s="1"/>
  <c r="I709" i="9"/>
  <c r="J709" i="9" s="1"/>
  <c r="I710" i="9"/>
  <c r="J710" i="9" s="1"/>
  <c r="I711" i="9"/>
  <c r="J711" i="9" s="1"/>
  <c r="I712" i="9"/>
  <c r="J712" i="9" s="1"/>
  <c r="I713" i="9"/>
  <c r="J713" i="9" s="1"/>
  <c r="I714" i="9"/>
  <c r="J714" i="9" s="1"/>
  <c r="I715" i="9"/>
  <c r="J715" i="9" s="1"/>
  <c r="I716" i="9"/>
  <c r="J716" i="9" s="1"/>
  <c r="I717" i="9"/>
  <c r="J717" i="9" s="1"/>
  <c r="I718" i="9"/>
  <c r="J718" i="9" s="1"/>
  <c r="I719" i="9"/>
  <c r="J719" i="9" s="1"/>
  <c r="I720" i="9"/>
  <c r="J720" i="9" s="1"/>
  <c r="I721" i="9"/>
  <c r="J721" i="9" s="1"/>
  <c r="I722" i="9"/>
  <c r="J722" i="9" s="1"/>
  <c r="I723" i="9"/>
  <c r="J723" i="9" s="1"/>
  <c r="I724" i="9"/>
  <c r="J724" i="9" s="1"/>
  <c r="I725" i="9"/>
  <c r="J725" i="9" s="1"/>
  <c r="I726" i="9"/>
  <c r="J726" i="9" s="1"/>
  <c r="I537" i="9" l="1"/>
  <c r="J537" i="9" s="1"/>
  <c r="I571" i="9"/>
  <c r="J571" i="9" s="1"/>
  <c r="I572" i="9"/>
  <c r="J572" i="9" s="1"/>
  <c r="I573" i="9"/>
  <c r="J573" i="9" s="1"/>
  <c r="I574" i="9"/>
  <c r="J574" i="9" s="1"/>
  <c r="I536" i="9"/>
  <c r="J536" i="9" s="1"/>
  <c r="I528" i="9"/>
  <c r="J528" i="9" s="1"/>
  <c r="I529" i="9"/>
  <c r="J529" i="9" s="1"/>
  <c r="I530" i="9"/>
  <c r="J530" i="9" s="1"/>
  <c r="I531" i="9"/>
  <c r="J531" i="9" s="1"/>
  <c r="I532" i="9"/>
  <c r="J532" i="9" s="1"/>
  <c r="I533" i="9"/>
  <c r="J533" i="9" s="1"/>
  <c r="I534" i="9"/>
  <c r="J534" i="9" s="1"/>
  <c r="I527" i="9"/>
  <c r="J527" i="9" s="1"/>
  <c r="D528" i="9"/>
  <c r="D529" i="9"/>
  <c r="D530" i="9"/>
  <c r="D531" i="9"/>
  <c r="D532" i="9"/>
  <c r="D533" i="9"/>
  <c r="D534" i="9"/>
  <c r="D527" i="9"/>
  <c r="I519" i="9" l="1"/>
  <c r="J519" i="9" s="1"/>
  <c r="I520" i="9"/>
  <c r="J520" i="9" s="1"/>
  <c r="I521" i="9"/>
  <c r="J521" i="9" s="1"/>
  <c r="I522" i="9"/>
  <c r="J522" i="9" s="1"/>
  <c r="I523" i="9"/>
  <c r="J523" i="9" s="1"/>
  <c r="I524" i="9"/>
  <c r="J524" i="9" s="1"/>
  <c r="I525" i="9"/>
  <c r="J525" i="9" s="1"/>
  <c r="I518" i="9"/>
  <c r="J518" i="9" s="1"/>
  <c r="I510" i="9"/>
  <c r="J510" i="9" s="1"/>
  <c r="I511" i="9"/>
  <c r="J511" i="9" s="1"/>
  <c r="I512" i="9"/>
  <c r="J512" i="9" s="1"/>
  <c r="I513" i="9"/>
  <c r="J513" i="9" s="1"/>
  <c r="I514" i="9"/>
  <c r="J514" i="9" s="1"/>
  <c r="I515" i="9"/>
  <c r="J515" i="9" s="1"/>
  <c r="I516" i="9"/>
  <c r="J516" i="9" s="1"/>
  <c r="I509" i="9"/>
  <c r="J509" i="9" s="1"/>
  <c r="D519" i="9"/>
  <c r="D520" i="9"/>
  <c r="D521" i="9"/>
  <c r="D522" i="9"/>
  <c r="D523" i="9"/>
  <c r="D524" i="9"/>
  <c r="D525" i="9"/>
  <c r="D518" i="9"/>
  <c r="D510" i="9"/>
  <c r="D511" i="9"/>
  <c r="D512" i="9"/>
  <c r="D513" i="9"/>
  <c r="D514" i="9"/>
  <c r="D515" i="9"/>
  <c r="D516" i="9"/>
  <c r="D509" i="9"/>
  <c r="I501" i="9"/>
  <c r="J501" i="9" s="1"/>
  <c r="I502" i="9"/>
  <c r="J502" i="9" s="1"/>
  <c r="I503" i="9"/>
  <c r="J503" i="9" s="1"/>
  <c r="I504" i="9"/>
  <c r="J504" i="9" s="1"/>
  <c r="I505" i="9"/>
  <c r="J505" i="9" s="1"/>
  <c r="I506" i="9"/>
  <c r="J506" i="9" s="1"/>
  <c r="I507" i="9"/>
  <c r="J507" i="9" s="1"/>
  <c r="I500" i="9"/>
  <c r="J500" i="9" s="1"/>
  <c r="D501" i="9"/>
  <c r="D502" i="9"/>
  <c r="D503" i="9"/>
  <c r="D504" i="9"/>
  <c r="D505" i="9"/>
  <c r="D506" i="9"/>
  <c r="D507" i="9"/>
  <c r="D500" i="9"/>
  <c r="I496" i="9" l="1"/>
  <c r="J496" i="9" s="1"/>
  <c r="I497" i="9"/>
  <c r="J497" i="9" s="1"/>
  <c r="I498" i="9"/>
  <c r="J498" i="9" s="1"/>
  <c r="I495" i="9"/>
  <c r="J495" i="9" s="1"/>
  <c r="D496" i="9"/>
  <c r="D497" i="9"/>
  <c r="D498" i="9"/>
  <c r="D495" i="9"/>
  <c r="I488" i="9"/>
  <c r="J488" i="9" s="1"/>
  <c r="I489" i="9"/>
  <c r="J489" i="9" s="1"/>
  <c r="I490" i="9"/>
  <c r="J490" i="9" s="1"/>
  <c r="I491" i="9"/>
  <c r="J491" i="9" s="1"/>
  <c r="I492" i="9"/>
  <c r="J492" i="9" s="1"/>
  <c r="I493" i="9"/>
  <c r="J493" i="9" s="1"/>
  <c r="I487" i="9"/>
  <c r="J487" i="9" s="1"/>
  <c r="D488" i="9"/>
  <c r="D489" i="9"/>
  <c r="D490" i="9"/>
  <c r="D491" i="9"/>
  <c r="D492" i="9"/>
  <c r="D493" i="9"/>
  <c r="D487" i="9"/>
  <c r="I473" i="9"/>
  <c r="J473" i="9" s="1"/>
  <c r="I474" i="9"/>
  <c r="J474" i="9" s="1"/>
  <c r="I475" i="9"/>
  <c r="J475" i="9" s="1"/>
  <c r="I476" i="9"/>
  <c r="J476" i="9" s="1"/>
  <c r="I477" i="9"/>
  <c r="J477" i="9" s="1"/>
  <c r="I478" i="9"/>
  <c r="J478" i="9" s="1"/>
  <c r="I479" i="9"/>
  <c r="J479" i="9" s="1"/>
  <c r="I480" i="9"/>
  <c r="J480" i="9" s="1"/>
  <c r="I481" i="9"/>
  <c r="J481" i="9" s="1"/>
  <c r="I482" i="9"/>
  <c r="J482" i="9" s="1"/>
  <c r="I483" i="9"/>
  <c r="J483" i="9" s="1"/>
  <c r="I484" i="9"/>
  <c r="J484" i="9" s="1"/>
  <c r="I485" i="9"/>
  <c r="J485" i="9" s="1"/>
  <c r="I472" i="9"/>
  <c r="J472" i="9" s="1"/>
  <c r="D473" i="9"/>
  <c r="D474" i="9"/>
  <c r="D475" i="9"/>
  <c r="D476" i="9"/>
  <c r="D477" i="9"/>
  <c r="D478" i="9"/>
  <c r="D479" i="9"/>
  <c r="D480" i="9"/>
  <c r="D481" i="9"/>
  <c r="D482" i="9"/>
  <c r="D483" i="9"/>
  <c r="D484" i="9"/>
  <c r="D485" i="9"/>
  <c r="D472" i="9"/>
  <c r="I457" i="9"/>
  <c r="J457" i="9" s="1"/>
  <c r="I458" i="9"/>
  <c r="J458" i="9" s="1"/>
  <c r="I459" i="9"/>
  <c r="J459" i="9" s="1"/>
  <c r="I460" i="9"/>
  <c r="J460" i="9" s="1"/>
  <c r="I461" i="9"/>
  <c r="J461" i="9" s="1"/>
  <c r="I462" i="9"/>
  <c r="J462" i="9" s="1"/>
  <c r="I463" i="9"/>
  <c r="J463" i="9" s="1"/>
  <c r="I464" i="9"/>
  <c r="J464" i="9" s="1"/>
  <c r="I465" i="9"/>
  <c r="J465" i="9" s="1"/>
  <c r="I466" i="9"/>
  <c r="J466" i="9" s="1"/>
  <c r="I467" i="9"/>
  <c r="J467" i="9" s="1"/>
  <c r="I468" i="9"/>
  <c r="J468" i="9" s="1"/>
  <c r="I469" i="9"/>
  <c r="J469" i="9" s="1"/>
  <c r="I470" i="9"/>
  <c r="J470" i="9" s="1"/>
  <c r="I456" i="9"/>
  <c r="J456" i="9" s="1"/>
  <c r="D457" i="9"/>
  <c r="D458" i="9"/>
  <c r="D459" i="9"/>
  <c r="D460" i="9"/>
  <c r="D461" i="9"/>
  <c r="D462" i="9"/>
  <c r="D463" i="9"/>
  <c r="D464" i="9"/>
  <c r="D465" i="9"/>
  <c r="D466" i="9"/>
  <c r="D467" i="9"/>
  <c r="D468" i="9"/>
  <c r="D469" i="9"/>
  <c r="D470" i="9"/>
  <c r="D456" i="9"/>
  <c r="I437" i="9"/>
  <c r="J437" i="9" s="1"/>
  <c r="I438" i="9"/>
  <c r="J438" i="9" s="1"/>
  <c r="I439" i="9"/>
  <c r="J439" i="9" s="1"/>
  <c r="I440" i="9"/>
  <c r="J440" i="9" s="1"/>
  <c r="I441" i="9"/>
  <c r="J441" i="9" s="1"/>
  <c r="I442" i="9"/>
  <c r="J442" i="9" s="1"/>
  <c r="I443" i="9"/>
  <c r="J443" i="9" s="1"/>
  <c r="I444" i="9"/>
  <c r="J444" i="9" s="1"/>
  <c r="I445" i="9"/>
  <c r="J445" i="9" s="1"/>
  <c r="I446" i="9"/>
  <c r="J446" i="9" s="1"/>
  <c r="I447" i="9"/>
  <c r="J447" i="9" s="1"/>
  <c r="I448" i="9"/>
  <c r="J448" i="9" s="1"/>
  <c r="I449" i="9"/>
  <c r="J449" i="9" s="1"/>
  <c r="I450" i="9"/>
  <c r="J450" i="9" s="1"/>
  <c r="I451" i="9"/>
  <c r="J451" i="9" s="1"/>
  <c r="I452" i="9"/>
  <c r="J452" i="9" s="1"/>
  <c r="I453" i="9"/>
  <c r="J453" i="9" s="1"/>
  <c r="I454" i="9"/>
  <c r="J454" i="9" s="1"/>
  <c r="I436" i="9"/>
  <c r="J436" i="9" s="1"/>
  <c r="I424" i="9"/>
  <c r="J424" i="9" s="1"/>
  <c r="I425" i="9"/>
  <c r="J425" i="9" s="1"/>
  <c r="I426" i="9"/>
  <c r="J426" i="9" s="1"/>
  <c r="I427" i="9"/>
  <c r="J427" i="9" s="1"/>
  <c r="I428" i="9"/>
  <c r="J428" i="9" s="1"/>
  <c r="I429" i="9"/>
  <c r="J429" i="9" s="1"/>
  <c r="I430" i="9"/>
  <c r="J430" i="9" s="1"/>
  <c r="I431" i="9"/>
  <c r="J431" i="9" s="1"/>
  <c r="I432" i="9"/>
  <c r="J432" i="9" s="1"/>
  <c r="I433" i="9"/>
  <c r="J433" i="9" s="1"/>
  <c r="I434" i="9"/>
  <c r="J434" i="9" s="1"/>
  <c r="I423" i="9"/>
  <c r="J423" i="9" s="1"/>
  <c r="I394" i="9"/>
  <c r="J394" i="9" s="1"/>
  <c r="I395" i="9"/>
  <c r="J395" i="9" s="1"/>
  <c r="I396" i="9"/>
  <c r="J396" i="9" s="1"/>
  <c r="I397" i="9"/>
  <c r="J397" i="9" s="1"/>
  <c r="I398" i="9"/>
  <c r="J398" i="9" s="1"/>
  <c r="I399" i="9"/>
  <c r="J399" i="9" s="1"/>
  <c r="I400" i="9"/>
  <c r="J400" i="9" s="1"/>
  <c r="I401" i="9"/>
  <c r="J401" i="9" s="1"/>
  <c r="I402" i="9"/>
  <c r="J402" i="9" s="1"/>
  <c r="I403" i="9"/>
  <c r="J403" i="9" s="1"/>
  <c r="I404" i="9"/>
  <c r="J404" i="9" s="1"/>
  <c r="I405" i="9"/>
  <c r="J405" i="9" s="1"/>
  <c r="I406" i="9"/>
  <c r="J406" i="9" s="1"/>
  <c r="I407" i="9"/>
  <c r="J407" i="9" s="1"/>
  <c r="I408" i="9"/>
  <c r="J408" i="9" s="1"/>
  <c r="I409" i="9"/>
  <c r="J409" i="9" s="1"/>
  <c r="I410" i="9"/>
  <c r="J410" i="9" s="1"/>
  <c r="I411" i="9"/>
  <c r="J411" i="9" s="1"/>
  <c r="I412" i="9"/>
  <c r="J412" i="9" s="1"/>
  <c r="I413" i="9"/>
  <c r="J413" i="9" s="1"/>
  <c r="I414" i="9"/>
  <c r="J414" i="9" s="1"/>
  <c r="I415" i="9"/>
  <c r="J415" i="9" s="1"/>
  <c r="I416" i="9"/>
  <c r="J416" i="9" s="1"/>
  <c r="I417" i="9"/>
  <c r="J417" i="9" s="1"/>
  <c r="I418" i="9"/>
  <c r="J418" i="9" s="1"/>
  <c r="I419" i="9"/>
  <c r="J419" i="9" s="1"/>
  <c r="I420" i="9"/>
  <c r="J420" i="9" s="1"/>
  <c r="I421" i="9"/>
  <c r="J421" i="9" s="1"/>
  <c r="I393" i="9"/>
  <c r="J393" i="9" s="1"/>
  <c r="D437" i="9"/>
  <c r="D438" i="9"/>
  <c r="D439" i="9"/>
  <c r="D440" i="9"/>
  <c r="D441" i="9"/>
  <c r="D442" i="9"/>
  <c r="D443" i="9"/>
  <c r="D444" i="9"/>
  <c r="D445" i="9"/>
  <c r="D446" i="9"/>
  <c r="D447" i="9"/>
  <c r="D448" i="9"/>
  <c r="D449" i="9"/>
  <c r="D450" i="9"/>
  <c r="D451" i="9"/>
  <c r="D452" i="9"/>
  <c r="D453" i="9"/>
  <c r="D454" i="9"/>
  <c r="D436" i="9"/>
  <c r="D394" i="9" l="1"/>
  <c r="D395" i="9"/>
  <c r="D396" i="9"/>
  <c r="D397" i="9"/>
  <c r="D398" i="9"/>
  <c r="D399" i="9"/>
  <c r="D400" i="9"/>
  <c r="D401" i="9"/>
  <c r="D402" i="9"/>
  <c r="D403" i="9"/>
  <c r="D404" i="9"/>
  <c r="D405" i="9"/>
  <c r="D406" i="9"/>
  <c r="D407" i="9"/>
  <c r="D408" i="9"/>
  <c r="D409" i="9"/>
  <c r="D410" i="9"/>
  <c r="D411" i="9"/>
  <c r="D412" i="9"/>
  <c r="D413" i="9"/>
  <c r="D414" i="9"/>
  <c r="D415" i="9"/>
  <c r="D416" i="9"/>
  <c r="D417" i="9"/>
  <c r="D418" i="9"/>
  <c r="D419" i="9"/>
  <c r="D420" i="9"/>
  <c r="D421" i="9"/>
  <c r="D423" i="9"/>
  <c r="D424" i="9"/>
  <c r="D425" i="9"/>
  <c r="D426" i="9"/>
  <c r="D427" i="9"/>
  <c r="D428" i="9"/>
  <c r="D429" i="9"/>
  <c r="D430" i="9"/>
  <c r="D431" i="9"/>
  <c r="D432" i="9"/>
  <c r="D433" i="9"/>
  <c r="D434" i="9"/>
  <c r="D393" i="9"/>
  <c r="I373" i="9"/>
  <c r="J373" i="9" s="1"/>
  <c r="I374" i="9"/>
  <c r="J374" i="9" s="1"/>
  <c r="I375" i="9"/>
  <c r="J375" i="9" s="1"/>
  <c r="I376" i="9"/>
  <c r="J376" i="9" s="1"/>
  <c r="I377" i="9"/>
  <c r="J377" i="9" s="1"/>
  <c r="I378" i="9"/>
  <c r="J378" i="9" s="1"/>
  <c r="I379" i="9"/>
  <c r="J379" i="9" s="1"/>
  <c r="I380" i="9"/>
  <c r="J380" i="9" s="1"/>
  <c r="I381" i="9"/>
  <c r="J381" i="9" s="1"/>
  <c r="I382" i="9"/>
  <c r="J382" i="9" s="1"/>
  <c r="I383" i="9"/>
  <c r="J383" i="9" s="1"/>
  <c r="I384" i="9"/>
  <c r="J384" i="9" s="1"/>
  <c r="I385" i="9"/>
  <c r="J385" i="9" s="1"/>
  <c r="I386" i="9"/>
  <c r="J386" i="9" s="1"/>
  <c r="I387" i="9"/>
  <c r="J387" i="9" s="1"/>
  <c r="I388" i="9"/>
  <c r="J388" i="9" s="1"/>
  <c r="I389" i="9"/>
  <c r="J389" i="9" s="1"/>
  <c r="I390" i="9"/>
  <c r="J390" i="9" s="1"/>
  <c r="I391" i="9"/>
  <c r="J391" i="9" s="1"/>
  <c r="I372" i="9"/>
  <c r="J372" i="9" s="1"/>
  <c r="D373" i="9"/>
  <c r="D374" i="9"/>
  <c r="D375" i="9"/>
  <c r="D376" i="9"/>
  <c r="D377" i="9"/>
  <c r="D378" i="9"/>
  <c r="D379" i="9"/>
  <c r="D380" i="9"/>
  <c r="D381" i="9"/>
  <c r="D382" i="9"/>
  <c r="D383" i="9"/>
  <c r="D384" i="9"/>
  <c r="D385" i="9"/>
  <c r="D386" i="9"/>
  <c r="D387" i="9"/>
  <c r="D388" i="9"/>
  <c r="D389" i="9"/>
  <c r="D390" i="9"/>
  <c r="D391" i="9"/>
  <c r="D372" i="9"/>
  <c r="I291" i="9"/>
  <c r="J291" i="9" s="1"/>
  <c r="I292" i="9"/>
  <c r="J292" i="9" s="1"/>
  <c r="I293" i="9"/>
  <c r="J293" i="9" s="1"/>
  <c r="I294" i="9"/>
  <c r="J294" i="9" s="1"/>
  <c r="I295" i="9"/>
  <c r="J295" i="9" s="1"/>
  <c r="I296" i="9"/>
  <c r="J296" i="9" s="1"/>
  <c r="I297" i="9"/>
  <c r="J297" i="9" s="1"/>
  <c r="I298" i="9"/>
  <c r="J298" i="9" s="1"/>
  <c r="I299" i="9"/>
  <c r="J299" i="9" s="1"/>
  <c r="I300" i="9"/>
  <c r="J300" i="9" s="1"/>
  <c r="I301" i="9"/>
  <c r="J301" i="9" s="1"/>
  <c r="I302" i="9"/>
  <c r="J302" i="9" s="1"/>
  <c r="I303" i="9"/>
  <c r="J303" i="9" s="1"/>
  <c r="I304" i="9"/>
  <c r="J304" i="9" s="1"/>
  <c r="I305" i="9"/>
  <c r="J305" i="9" s="1"/>
  <c r="I306" i="9"/>
  <c r="J306" i="9" s="1"/>
  <c r="I307" i="9"/>
  <c r="J307" i="9" s="1"/>
  <c r="I308" i="9"/>
  <c r="J308" i="9" s="1"/>
  <c r="I309" i="9"/>
  <c r="J309" i="9" s="1"/>
  <c r="I310" i="9"/>
  <c r="J310" i="9" s="1"/>
  <c r="I311" i="9"/>
  <c r="J311" i="9" s="1"/>
  <c r="I312" i="9"/>
  <c r="J312" i="9" s="1"/>
  <c r="I313" i="9"/>
  <c r="J313" i="9" s="1"/>
  <c r="I314" i="9"/>
  <c r="J314" i="9" s="1"/>
  <c r="I315" i="9"/>
  <c r="J315" i="9" s="1"/>
  <c r="I316" i="9"/>
  <c r="J316" i="9" s="1"/>
  <c r="I317" i="9"/>
  <c r="J317" i="9" s="1"/>
  <c r="I318" i="9"/>
  <c r="J318" i="9" s="1"/>
  <c r="I319" i="9"/>
  <c r="J319" i="9" s="1"/>
  <c r="I320" i="9"/>
  <c r="J320" i="9" s="1"/>
  <c r="I321" i="9"/>
  <c r="J321" i="9" s="1"/>
  <c r="I322" i="9"/>
  <c r="J322" i="9" s="1"/>
  <c r="I323" i="9"/>
  <c r="J323" i="9" s="1"/>
  <c r="I324" i="9"/>
  <c r="J324" i="9" s="1"/>
  <c r="I325" i="9"/>
  <c r="J325" i="9" s="1"/>
  <c r="I326" i="9"/>
  <c r="J326" i="9" s="1"/>
  <c r="I327" i="9"/>
  <c r="J327" i="9" s="1"/>
  <c r="I328" i="9"/>
  <c r="J328" i="9" s="1"/>
  <c r="I329" i="9"/>
  <c r="J329" i="9" s="1"/>
  <c r="I330" i="9"/>
  <c r="J330" i="9" s="1"/>
  <c r="I331" i="9"/>
  <c r="J331" i="9" s="1"/>
  <c r="I332" i="9"/>
  <c r="J332" i="9" s="1"/>
  <c r="I333" i="9"/>
  <c r="J333" i="9" s="1"/>
  <c r="I334" i="9"/>
  <c r="J334" i="9" s="1"/>
  <c r="I335" i="9"/>
  <c r="J335" i="9" s="1"/>
  <c r="I336" i="9"/>
  <c r="J336" i="9" s="1"/>
  <c r="I337" i="9"/>
  <c r="J337" i="9" s="1"/>
  <c r="I338" i="9"/>
  <c r="J338" i="9" s="1"/>
  <c r="I339" i="9"/>
  <c r="J339" i="9" s="1"/>
  <c r="I340" i="9"/>
  <c r="J340" i="9" s="1"/>
  <c r="I341" i="9"/>
  <c r="J341" i="9" s="1"/>
  <c r="I342" i="9"/>
  <c r="J342" i="9" s="1"/>
  <c r="I343" i="9"/>
  <c r="J343" i="9" s="1"/>
  <c r="I344" i="9"/>
  <c r="J344" i="9" s="1"/>
  <c r="I345" i="9"/>
  <c r="J345" i="9" s="1"/>
  <c r="I346" i="9"/>
  <c r="J346" i="9" s="1"/>
  <c r="I347" i="9"/>
  <c r="J347" i="9" s="1"/>
  <c r="I348" i="9"/>
  <c r="J348" i="9" s="1"/>
  <c r="I349" i="9"/>
  <c r="J349" i="9" s="1"/>
  <c r="I350" i="9"/>
  <c r="J350" i="9" s="1"/>
  <c r="I351" i="9"/>
  <c r="J351" i="9" s="1"/>
  <c r="I352" i="9"/>
  <c r="J352" i="9" s="1"/>
  <c r="I353" i="9"/>
  <c r="J353" i="9" s="1"/>
  <c r="I354" i="9"/>
  <c r="J354" i="9" s="1"/>
  <c r="I355" i="9"/>
  <c r="J355" i="9" s="1"/>
  <c r="I356" i="9"/>
  <c r="J356" i="9" s="1"/>
  <c r="I357" i="9"/>
  <c r="J357" i="9" s="1"/>
  <c r="I358" i="9"/>
  <c r="J358" i="9" s="1"/>
  <c r="I359" i="9"/>
  <c r="J359" i="9" s="1"/>
  <c r="I360" i="9"/>
  <c r="J360" i="9" s="1"/>
  <c r="I361" i="9"/>
  <c r="J361" i="9" s="1"/>
  <c r="I362" i="9"/>
  <c r="J362" i="9" s="1"/>
  <c r="I363" i="9"/>
  <c r="J363" i="9" s="1"/>
  <c r="I364" i="9"/>
  <c r="J364" i="9" s="1"/>
  <c r="I365" i="9"/>
  <c r="J365" i="9" s="1"/>
  <c r="I366" i="9"/>
  <c r="J366" i="9" s="1"/>
  <c r="I367" i="9"/>
  <c r="J367" i="9" s="1"/>
  <c r="I368" i="9"/>
  <c r="J368" i="9" s="1"/>
  <c r="I369" i="9"/>
  <c r="J369" i="9" s="1"/>
  <c r="I370" i="9"/>
  <c r="J370" i="9" s="1"/>
  <c r="I290" i="9"/>
  <c r="J290" i="9" s="1"/>
  <c r="D291" i="9" l="1"/>
  <c r="D292" i="9"/>
  <c r="D293" i="9"/>
  <c r="D350" i="9"/>
  <c r="D351" i="9"/>
  <c r="D352" i="9"/>
  <c r="D353" i="9"/>
  <c r="D354" i="9"/>
  <c r="D355" i="9"/>
  <c r="D356" i="9"/>
  <c r="D357" i="9"/>
  <c r="D358" i="9"/>
  <c r="D359" i="9"/>
  <c r="D360" i="9"/>
  <c r="D361" i="9"/>
  <c r="D362" i="9"/>
  <c r="D363" i="9"/>
  <c r="D364" i="9"/>
  <c r="D365" i="9"/>
  <c r="D366" i="9"/>
  <c r="D367" i="9"/>
  <c r="D368" i="9"/>
  <c r="D369" i="9"/>
  <c r="D370" i="9"/>
  <c r="D294" i="9"/>
  <c r="D295" i="9"/>
  <c r="D296" i="9"/>
  <c r="D297" i="9"/>
  <c r="D298" i="9"/>
  <c r="D299" i="9"/>
  <c r="D300" i="9"/>
  <c r="D301" i="9"/>
  <c r="D302" i="9"/>
  <c r="D303" i="9"/>
  <c r="D304" i="9"/>
  <c r="D305" i="9"/>
  <c r="D306" i="9"/>
  <c r="D307" i="9"/>
  <c r="D308" i="9"/>
  <c r="D309" i="9"/>
  <c r="D310" i="9"/>
  <c r="D311" i="9"/>
  <c r="D312" i="9"/>
  <c r="D313" i="9"/>
  <c r="D314" i="9"/>
  <c r="D315" i="9"/>
  <c r="D316" i="9"/>
  <c r="D317" i="9"/>
  <c r="D318" i="9"/>
  <c r="D319" i="9"/>
  <c r="D320" i="9"/>
  <c r="D321" i="9"/>
  <c r="D322" i="9"/>
  <c r="D323" i="9"/>
  <c r="D324" i="9"/>
  <c r="D325" i="9"/>
  <c r="D326" i="9"/>
  <c r="D327" i="9"/>
  <c r="D328" i="9"/>
  <c r="D329" i="9"/>
  <c r="D330" i="9"/>
  <c r="D331" i="9"/>
  <c r="D332" i="9"/>
  <c r="D333" i="9"/>
  <c r="D334" i="9"/>
  <c r="D335" i="9"/>
  <c r="D336" i="9"/>
  <c r="D337" i="9"/>
  <c r="D338" i="9"/>
  <c r="D339" i="9"/>
  <c r="D340" i="9"/>
  <c r="D341" i="9"/>
  <c r="D342" i="9"/>
  <c r="D343" i="9"/>
  <c r="D344" i="9"/>
  <c r="D345" i="9"/>
  <c r="D346" i="9"/>
  <c r="D347" i="9"/>
  <c r="D348" i="9"/>
  <c r="D349" i="9"/>
  <c r="D290" i="9"/>
  <c r="I211" i="9" l="1"/>
  <c r="J211" i="9" s="1"/>
  <c r="I212" i="9"/>
  <c r="J212" i="9" s="1"/>
  <c r="I213" i="9"/>
  <c r="J213" i="9" s="1"/>
  <c r="I214" i="9"/>
  <c r="J214" i="9" s="1"/>
  <c r="I215" i="9"/>
  <c r="J215" i="9" s="1"/>
  <c r="I216" i="9"/>
  <c r="J216" i="9" s="1"/>
  <c r="I217" i="9"/>
  <c r="J217" i="9" s="1"/>
  <c r="I218" i="9"/>
  <c r="J218" i="9" s="1"/>
  <c r="I219" i="9"/>
  <c r="J219" i="9" s="1"/>
  <c r="I220" i="9"/>
  <c r="J220" i="9" s="1"/>
  <c r="I221" i="9"/>
  <c r="J221" i="9" s="1"/>
  <c r="I222" i="9"/>
  <c r="J222" i="9" s="1"/>
  <c r="I223" i="9"/>
  <c r="J223" i="9" s="1"/>
  <c r="I224" i="9"/>
  <c r="J224" i="9" s="1"/>
  <c r="I225" i="9"/>
  <c r="J225" i="9" s="1"/>
  <c r="I226" i="9"/>
  <c r="J226" i="9" s="1"/>
  <c r="I227" i="9"/>
  <c r="J227" i="9" s="1"/>
  <c r="I228" i="9"/>
  <c r="J228" i="9" s="1"/>
  <c r="I229" i="9"/>
  <c r="J229" i="9" s="1"/>
  <c r="I230" i="9"/>
  <c r="J230" i="9" s="1"/>
  <c r="I231" i="9"/>
  <c r="J231" i="9" s="1"/>
  <c r="I232" i="9"/>
  <c r="J232" i="9" s="1"/>
  <c r="I233" i="9"/>
  <c r="J233" i="9" s="1"/>
  <c r="I234" i="9"/>
  <c r="J234" i="9" s="1"/>
  <c r="I235" i="9"/>
  <c r="J235" i="9" s="1"/>
  <c r="I236" i="9"/>
  <c r="J236" i="9" s="1"/>
  <c r="I237" i="9"/>
  <c r="J237" i="9" s="1"/>
  <c r="I238" i="9"/>
  <c r="J238" i="9" s="1"/>
  <c r="I239" i="9"/>
  <c r="J239" i="9" s="1"/>
  <c r="I240" i="9"/>
  <c r="J240" i="9" s="1"/>
  <c r="I241" i="9"/>
  <c r="J241" i="9" s="1"/>
  <c r="I242" i="9"/>
  <c r="J242" i="9" s="1"/>
  <c r="I243" i="9"/>
  <c r="J243" i="9" s="1"/>
  <c r="I244" i="9"/>
  <c r="J244" i="9" s="1"/>
  <c r="I245" i="9"/>
  <c r="J245" i="9" s="1"/>
  <c r="I246" i="9"/>
  <c r="J246" i="9" s="1"/>
  <c r="I247" i="9"/>
  <c r="J247" i="9" s="1"/>
  <c r="I248" i="9"/>
  <c r="J248" i="9" s="1"/>
  <c r="I249" i="9"/>
  <c r="J249" i="9" s="1"/>
  <c r="I250" i="9"/>
  <c r="J250" i="9" s="1"/>
  <c r="I251" i="9"/>
  <c r="J251" i="9" s="1"/>
  <c r="I252" i="9"/>
  <c r="J252" i="9" s="1"/>
  <c r="I253" i="9"/>
  <c r="J253" i="9" s="1"/>
  <c r="I254" i="9"/>
  <c r="J254" i="9" s="1"/>
  <c r="I255" i="9"/>
  <c r="J255" i="9" s="1"/>
  <c r="I256" i="9"/>
  <c r="J256" i="9" s="1"/>
  <c r="I257" i="9"/>
  <c r="J257" i="9" s="1"/>
  <c r="I258" i="9"/>
  <c r="J258" i="9" s="1"/>
  <c r="I259" i="9"/>
  <c r="J259" i="9" s="1"/>
  <c r="I260" i="9"/>
  <c r="J260" i="9" s="1"/>
  <c r="I261" i="9"/>
  <c r="J261" i="9" s="1"/>
  <c r="I262" i="9"/>
  <c r="J262" i="9" s="1"/>
  <c r="I263" i="9"/>
  <c r="J263" i="9" s="1"/>
  <c r="I264" i="9"/>
  <c r="J264" i="9" s="1"/>
  <c r="I265" i="9"/>
  <c r="J265" i="9" s="1"/>
  <c r="I266" i="9"/>
  <c r="J266" i="9" s="1"/>
  <c r="I267" i="9"/>
  <c r="J267" i="9" s="1"/>
  <c r="I268" i="9"/>
  <c r="J268" i="9" s="1"/>
  <c r="I269" i="9"/>
  <c r="J269" i="9" s="1"/>
  <c r="I270" i="9"/>
  <c r="J270" i="9" s="1"/>
  <c r="I271" i="9"/>
  <c r="J271" i="9" s="1"/>
  <c r="I272" i="9"/>
  <c r="J272" i="9" s="1"/>
  <c r="I273" i="9"/>
  <c r="J273" i="9" s="1"/>
  <c r="I274" i="9"/>
  <c r="J274" i="9" s="1"/>
  <c r="I275" i="9"/>
  <c r="J275" i="9" s="1"/>
  <c r="I276" i="9"/>
  <c r="J276" i="9" s="1"/>
  <c r="I277" i="9"/>
  <c r="J277" i="9" s="1"/>
  <c r="I278" i="9"/>
  <c r="J278" i="9" s="1"/>
  <c r="I279" i="9"/>
  <c r="J279" i="9" s="1"/>
  <c r="I280" i="9"/>
  <c r="J280" i="9" s="1"/>
  <c r="I281" i="9"/>
  <c r="J281" i="9" s="1"/>
  <c r="I282" i="9"/>
  <c r="J282" i="9" s="1"/>
  <c r="I283" i="9"/>
  <c r="J283" i="9" s="1"/>
  <c r="I284" i="9"/>
  <c r="J284" i="9" s="1"/>
  <c r="I285" i="9"/>
  <c r="J285" i="9" s="1"/>
  <c r="I286" i="9"/>
  <c r="J286" i="9" s="1"/>
  <c r="I287" i="9"/>
  <c r="J287" i="9" s="1"/>
  <c r="I288" i="9"/>
  <c r="J288" i="9" s="1"/>
  <c r="D211" i="9"/>
  <c r="D212" i="9"/>
  <c r="D213" i="9"/>
  <c r="D214" i="9"/>
  <c r="D215" i="9"/>
  <c r="D216" i="9"/>
  <c r="D217" i="9"/>
  <c r="D218" i="9"/>
  <c r="D219" i="9"/>
  <c r="D220" i="9"/>
  <c r="D221" i="9"/>
  <c r="D222" i="9"/>
  <c r="D223" i="9"/>
  <c r="D224" i="9"/>
  <c r="D225" i="9"/>
  <c r="D226" i="9"/>
  <c r="D227" i="9"/>
  <c r="D228" i="9"/>
  <c r="D229" i="9"/>
  <c r="D230" i="9"/>
  <c r="D231" i="9"/>
  <c r="D232" i="9"/>
  <c r="D233" i="9"/>
  <c r="D234" i="9"/>
  <c r="D235" i="9"/>
  <c r="D236" i="9"/>
  <c r="D237" i="9"/>
  <c r="D238" i="9"/>
  <c r="D239" i="9"/>
  <c r="D240" i="9"/>
  <c r="D241" i="9"/>
  <c r="D242" i="9"/>
  <c r="D243" i="9"/>
  <c r="D244" i="9"/>
  <c r="D245" i="9"/>
  <c r="D246" i="9"/>
  <c r="D247" i="9"/>
  <c r="D248" i="9"/>
  <c r="D249" i="9"/>
  <c r="D250" i="9"/>
  <c r="D251" i="9"/>
  <c r="D252" i="9"/>
  <c r="D253" i="9"/>
  <c r="D254" i="9"/>
  <c r="D255" i="9"/>
  <c r="D256" i="9"/>
  <c r="D257" i="9"/>
  <c r="D258" i="9"/>
  <c r="D259" i="9"/>
  <c r="D260" i="9"/>
  <c r="D261" i="9"/>
  <c r="D262" i="9"/>
  <c r="D263" i="9"/>
  <c r="D264" i="9"/>
  <c r="D265" i="9"/>
  <c r="D266" i="9"/>
  <c r="D267" i="9"/>
  <c r="D268" i="9"/>
  <c r="D269" i="9"/>
  <c r="D270" i="9"/>
  <c r="D271" i="9"/>
  <c r="D272" i="9"/>
  <c r="D273" i="9"/>
  <c r="D274" i="9"/>
  <c r="D275" i="9"/>
  <c r="D276" i="9"/>
  <c r="D277" i="9"/>
  <c r="D278" i="9"/>
  <c r="D279" i="9"/>
  <c r="D280" i="9"/>
  <c r="D281" i="9"/>
  <c r="D282" i="9"/>
  <c r="D283" i="9"/>
  <c r="D284" i="9"/>
  <c r="D285" i="9"/>
  <c r="D286" i="9"/>
  <c r="D287" i="9"/>
  <c r="D288" i="9"/>
  <c r="I120" i="9"/>
  <c r="J120" i="9" s="1"/>
  <c r="I121" i="9"/>
  <c r="J121" i="9" s="1"/>
  <c r="I122" i="9"/>
  <c r="J122" i="9" s="1"/>
  <c r="I123" i="9"/>
  <c r="J123" i="9" s="1"/>
  <c r="I124" i="9"/>
  <c r="J124" i="9" s="1"/>
  <c r="I125" i="9"/>
  <c r="J125" i="9" s="1"/>
  <c r="I126" i="9"/>
  <c r="J126" i="9" s="1"/>
  <c r="I127" i="9"/>
  <c r="J127" i="9" s="1"/>
  <c r="I128" i="9"/>
  <c r="J128" i="9" s="1"/>
  <c r="I129" i="9"/>
  <c r="J129" i="9" s="1"/>
  <c r="I130" i="9"/>
  <c r="J130" i="9" s="1"/>
  <c r="I131" i="9"/>
  <c r="J131" i="9" s="1"/>
  <c r="I132" i="9"/>
  <c r="J132" i="9" s="1"/>
  <c r="I133" i="9"/>
  <c r="J133" i="9" s="1"/>
  <c r="I134" i="9"/>
  <c r="J134" i="9" s="1"/>
  <c r="I135" i="9"/>
  <c r="J135" i="9" s="1"/>
  <c r="I136" i="9"/>
  <c r="J136" i="9" s="1"/>
  <c r="I137" i="9"/>
  <c r="J137" i="9" s="1"/>
  <c r="I138" i="9"/>
  <c r="J138" i="9" s="1"/>
  <c r="I139" i="9"/>
  <c r="J139" i="9" s="1"/>
  <c r="I140" i="9"/>
  <c r="J140" i="9" s="1"/>
  <c r="I154" i="9"/>
  <c r="J154" i="9" s="1"/>
  <c r="I155" i="9"/>
  <c r="J155" i="9" s="1"/>
  <c r="I156" i="9"/>
  <c r="J156" i="9" s="1"/>
  <c r="I157" i="9"/>
  <c r="J157" i="9" s="1"/>
  <c r="I141" i="9"/>
  <c r="J141" i="9" s="1"/>
  <c r="I142" i="9"/>
  <c r="J142" i="9" s="1"/>
  <c r="I143" i="9"/>
  <c r="J143" i="9" s="1"/>
  <c r="I144" i="9"/>
  <c r="J144" i="9" s="1"/>
  <c r="I145" i="9"/>
  <c r="J145" i="9" s="1"/>
  <c r="I146" i="9"/>
  <c r="J146" i="9" s="1"/>
  <c r="I147" i="9"/>
  <c r="J147" i="9" s="1"/>
  <c r="I148" i="9"/>
  <c r="J148" i="9" s="1"/>
  <c r="I149" i="9"/>
  <c r="J149" i="9" s="1"/>
  <c r="I150" i="9"/>
  <c r="J150" i="9" s="1"/>
  <c r="I151" i="9"/>
  <c r="J151" i="9" s="1"/>
  <c r="I152" i="9"/>
  <c r="J152" i="9" s="1"/>
  <c r="I153" i="9"/>
  <c r="J153" i="9" s="1"/>
  <c r="I158" i="9"/>
  <c r="J158" i="9" s="1"/>
  <c r="I159" i="9"/>
  <c r="J159" i="9" s="1"/>
  <c r="I160" i="9"/>
  <c r="J160" i="9" s="1"/>
  <c r="I161" i="9"/>
  <c r="J161" i="9" s="1"/>
  <c r="I162" i="9"/>
  <c r="J162" i="9" s="1"/>
  <c r="I163" i="9"/>
  <c r="J163" i="9" s="1"/>
  <c r="I164" i="9"/>
  <c r="J164" i="9" s="1"/>
  <c r="I165" i="9"/>
  <c r="J165" i="9" s="1"/>
  <c r="I166" i="9"/>
  <c r="J166" i="9" s="1"/>
  <c r="I167" i="9"/>
  <c r="J167" i="9" s="1"/>
  <c r="I168" i="9"/>
  <c r="J168" i="9" s="1"/>
  <c r="I170" i="9"/>
  <c r="J170" i="9" s="1"/>
  <c r="I171" i="9"/>
  <c r="J171" i="9" s="1"/>
  <c r="I172" i="9"/>
  <c r="J172" i="9" s="1"/>
  <c r="I173" i="9"/>
  <c r="J173" i="9" s="1"/>
  <c r="I174" i="9"/>
  <c r="J174" i="9" s="1"/>
  <c r="I175" i="9"/>
  <c r="J175" i="9" s="1"/>
  <c r="I176" i="9"/>
  <c r="J176" i="9" s="1"/>
  <c r="I177" i="9"/>
  <c r="J177" i="9" s="1"/>
  <c r="I178" i="9"/>
  <c r="J178" i="9" s="1"/>
  <c r="I179" i="9"/>
  <c r="J179" i="9" s="1"/>
  <c r="I180" i="9"/>
  <c r="J180" i="9" s="1"/>
  <c r="I181" i="9"/>
  <c r="J181" i="9" s="1"/>
  <c r="I182" i="9"/>
  <c r="J182" i="9" s="1"/>
  <c r="I183" i="9"/>
  <c r="J183" i="9" s="1"/>
  <c r="I184" i="9"/>
  <c r="J184" i="9" s="1"/>
  <c r="I185" i="9"/>
  <c r="J185" i="9" s="1"/>
  <c r="I186" i="9"/>
  <c r="J186" i="9" s="1"/>
  <c r="I188" i="9"/>
  <c r="J188" i="9" s="1"/>
  <c r="I189" i="9"/>
  <c r="J189" i="9" s="1"/>
  <c r="I190" i="9"/>
  <c r="J190" i="9" s="1"/>
  <c r="I191" i="9"/>
  <c r="J191" i="9" s="1"/>
  <c r="I192" i="9"/>
  <c r="J192" i="9" s="1"/>
  <c r="I193" i="9"/>
  <c r="J193" i="9" s="1"/>
  <c r="I194" i="9"/>
  <c r="J194" i="9" s="1"/>
  <c r="I195" i="9"/>
  <c r="J195" i="9" s="1"/>
  <c r="I196" i="9"/>
  <c r="J196" i="9" s="1"/>
  <c r="I197" i="9"/>
  <c r="J197" i="9" s="1"/>
  <c r="I198" i="9"/>
  <c r="J198" i="9" s="1"/>
  <c r="I199" i="9"/>
  <c r="J199" i="9" s="1"/>
  <c r="I200" i="9"/>
  <c r="J200" i="9" s="1"/>
  <c r="I201" i="9"/>
  <c r="J201" i="9" s="1"/>
  <c r="I202" i="9"/>
  <c r="J202" i="9" s="1"/>
  <c r="I203" i="9"/>
  <c r="J203" i="9" s="1"/>
  <c r="I204" i="9"/>
  <c r="J204" i="9" s="1"/>
  <c r="I205" i="9"/>
  <c r="J205" i="9" s="1"/>
  <c r="I206" i="9"/>
  <c r="J206" i="9" s="1"/>
  <c r="I207" i="9"/>
  <c r="J207" i="9" s="1"/>
  <c r="I208" i="9"/>
  <c r="J208" i="9" s="1"/>
  <c r="I209" i="9"/>
  <c r="J209" i="9" s="1"/>
  <c r="D120" i="9"/>
  <c r="D121" i="9"/>
  <c r="D122" i="9"/>
  <c r="D123" i="9"/>
  <c r="D124" i="9"/>
  <c r="D125" i="9"/>
  <c r="D126" i="9"/>
  <c r="D127" i="9"/>
  <c r="D128" i="9"/>
  <c r="D129" i="9"/>
  <c r="D130" i="9"/>
  <c r="D131" i="9"/>
  <c r="D132" i="9"/>
  <c r="D133" i="9"/>
  <c r="D134" i="9"/>
  <c r="D135" i="9"/>
  <c r="D136" i="9"/>
  <c r="D137" i="9"/>
  <c r="D138" i="9"/>
  <c r="D139" i="9"/>
  <c r="D140" i="9"/>
  <c r="D154" i="9"/>
  <c r="D155" i="9"/>
  <c r="D156" i="9"/>
  <c r="D157" i="9"/>
  <c r="D141" i="9"/>
  <c r="D142" i="9"/>
  <c r="D143" i="9"/>
  <c r="D144" i="9"/>
  <c r="D145" i="9"/>
  <c r="D146" i="9"/>
  <c r="D147" i="9"/>
  <c r="D158" i="9"/>
  <c r="D159" i="9"/>
  <c r="D160" i="9"/>
  <c r="D161" i="9"/>
  <c r="D162" i="9"/>
  <c r="D148" i="9"/>
  <c r="D149" i="9"/>
  <c r="D150" i="9"/>
  <c r="D151" i="9"/>
  <c r="D152" i="9"/>
  <c r="D153" i="9"/>
  <c r="D163" i="9"/>
  <c r="D164" i="9"/>
  <c r="D165" i="9"/>
  <c r="D166" i="9"/>
  <c r="D167" i="9"/>
  <c r="D168" i="9"/>
  <c r="D170" i="9"/>
  <c r="D171" i="9"/>
  <c r="D172" i="9"/>
  <c r="D173" i="9"/>
  <c r="D174" i="9"/>
  <c r="D192" i="9"/>
  <c r="D193" i="9"/>
  <c r="D175" i="9"/>
  <c r="D176" i="9"/>
  <c r="D177" i="9"/>
  <c r="D178" i="9"/>
  <c r="D194" i="9"/>
  <c r="D195" i="9"/>
  <c r="D196" i="9"/>
  <c r="D197" i="9"/>
  <c r="D179" i="9"/>
  <c r="D180" i="9"/>
  <c r="D181" i="9"/>
  <c r="D182" i="9"/>
  <c r="D198" i="9"/>
  <c r="D199" i="9"/>
  <c r="D200" i="9"/>
  <c r="D201" i="9"/>
  <c r="D202" i="9"/>
  <c r="D203" i="9"/>
  <c r="D204" i="9"/>
  <c r="D183" i="9"/>
  <c r="D184" i="9"/>
  <c r="D185" i="9"/>
  <c r="D186" i="9"/>
  <c r="D188" i="9"/>
  <c r="D189" i="9"/>
  <c r="D190" i="9"/>
  <c r="D191" i="9"/>
  <c r="D205" i="9"/>
  <c r="D206" i="9"/>
  <c r="D207" i="9"/>
  <c r="D208" i="9"/>
  <c r="D209" i="9"/>
  <c r="I110" i="9"/>
  <c r="J110" i="9" s="1"/>
  <c r="I111" i="9"/>
  <c r="J111" i="9" s="1"/>
  <c r="I112" i="9"/>
  <c r="J112" i="9" s="1"/>
  <c r="I113" i="9"/>
  <c r="J113" i="9" s="1"/>
  <c r="I114" i="9"/>
  <c r="J114" i="9" s="1"/>
  <c r="I115" i="9"/>
  <c r="J115" i="9" s="1"/>
  <c r="I116" i="9"/>
  <c r="J116" i="9" s="1"/>
  <c r="I117" i="9"/>
  <c r="J117" i="9" s="1"/>
  <c r="I118" i="9"/>
  <c r="J118" i="9" s="1"/>
  <c r="I109" i="9"/>
  <c r="J109" i="9" s="1"/>
  <c r="D110" i="9"/>
  <c r="D111" i="9"/>
  <c r="D112" i="9"/>
  <c r="D113" i="9"/>
  <c r="D114" i="9"/>
  <c r="D115" i="9"/>
  <c r="D116" i="9"/>
  <c r="D117" i="9"/>
  <c r="D118" i="9"/>
  <c r="D109" i="9"/>
  <c r="D19" i="9" l="1"/>
  <c r="D17" i="9"/>
  <c r="I94" i="9" l="1"/>
  <c r="J94" i="9" s="1"/>
  <c r="I95" i="9"/>
  <c r="J95" i="9" s="1"/>
  <c r="I96" i="9"/>
  <c r="J96" i="9" s="1"/>
  <c r="I97" i="9"/>
  <c r="J97" i="9" s="1"/>
  <c r="I98" i="9"/>
  <c r="J98" i="9" s="1"/>
  <c r="I99" i="9"/>
  <c r="J99" i="9" s="1"/>
  <c r="I100" i="9"/>
  <c r="J100" i="9" s="1"/>
  <c r="I101" i="9"/>
  <c r="J101" i="9" s="1"/>
  <c r="I102" i="9"/>
  <c r="J102" i="9" s="1"/>
  <c r="I103" i="9"/>
  <c r="J103" i="9" s="1"/>
  <c r="I104" i="9"/>
  <c r="J104" i="9" s="1"/>
  <c r="I105" i="9"/>
  <c r="J105" i="9" s="1"/>
  <c r="I106" i="9"/>
  <c r="J106" i="9" s="1"/>
  <c r="I107" i="9"/>
  <c r="J107" i="9" s="1"/>
  <c r="I93" i="9"/>
  <c r="J93" i="9" s="1"/>
  <c r="D94" i="9"/>
  <c r="D95" i="9"/>
  <c r="D96" i="9"/>
  <c r="D97" i="9"/>
  <c r="D98" i="9"/>
  <c r="D99" i="9"/>
  <c r="D100" i="9"/>
  <c r="D101" i="9"/>
  <c r="D102" i="9"/>
  <c r="D103" i="9"/>
  <c r="D104" i="9"/>
  <c r="D105" i="9"/>
  <c r="D106" i="9"/>
  <c r="D107" i="9"/>
  <c r="D93" i="9"/>
  <c r="I81" i="9"/>
  <c r="J81" i="9" s="1"/>
  <c r="I82" i="9"/>
  <c r="J82" i="9" s="1"/>
  <c r="I83" i="9"/>
  <c r="J83" i="9" s="1"/>
  <c r="I84" i="9"/>
  <c r="J84" i="9" s="1"/>
  <c r="I85" i="9"/>
  <c r="J85" i="9" s="1"/>
  <c r="I86" i="9"/>
  <c r="J86" i="9" s="1"/>
  <c r="I87" i="9"/>
  <c r="J87" i="9" s="1"/>
  <c r="I88" i="9"/>
  <c r="J88" i="9" s="1"/>
  <c r="I89" i="9"/>
  <c r="J89" i="9" s="1"/>
  <c r="I90" i="9"/>
  <c r="J90" i="9" s="1"/>
  <c r="I91" i="9"/>
  <c r="J91" i="9" s="1"/>
  <c r="I80" i="9"/>
  <c r="J80" i="9" s="1"/>
  <c r="D88" i="9"/>
  <c r="D84" i="9"/>
  <c r="D81" i="9"/>
  <c r="D82" i="9"/>
  <c r="D83" i="9"/>
  <c r="D85" i="9"/>
  <c r="D86" i="9"/>
  <c r="D87" i="9"/>
  <c r="D89" i="9"/>
  <c r="D90" i="9"/>
  <c r="D91" i="9"/>
  <c r="D80" i="9"/>
  <c r="I70" i="9"/>
  <c r="J70" i="9" s="1"/>
  <c r="I71" i="9"/>
  <c r="J71" i="9" s="1"/>
  <c r="I72" i="9"/>
  <c r="J72" i="9" s="1"/>
  <c r="I73" i="9"/>
  <c r="J73" i="9" s="1"/>
  <c r="I74" i="9"/>
  <c r="J74" i="9" s="1"/>
  <c r="I75" i="9"/>
  <c r="J75" i="9" s="1"/>
  <c r="I76" i="9"/>
  <c r="J76" i="9" s="1"/>
  <c r="I77" i="9"/>
  <c r="J77" i="9" s="1"/>
  <c r="I78" i="9"/>
  <c r="J78" i="9" s="1"/>
  <c r="D70" i="9"/>
  <c r="D71" i="9"/>
  <c r="D72" i="9"/>
  <c r="D73" i="9"/>
  <c r="D74" i="9"/>
  <c r="D75" i="9"/>
  <c r="D76" i="9"/>
  <c r="D77" i="9"/>
  <c r="D78" i="9"/>
  <c r="I69" i="9"/>
  <c r="J69" i="9" s="1"/>
  <c r="D69" i="9"/>
  <c r="D49" i="9" l="1"/>
  <c r="D50" i="9"/>
  <c r="D51" i="9"/>
  <c r="D52" i="9"/>
  <c r="D53" i="9"/>
  <c r="D54" i="9"/>
  <c r="D55" i="9"/>
  <c r="D56" i="9"/>
  <c r="D57" i="9"/>
  <c r="D58" i="9"/>
  <c r="D59" i="9"/>
  <c r="D60" i="9"/>
  <c r="D61" i="9"/>
  <c r="D62" i="9"/>
  <c r="D63" i="9"/>
  <c r="D64" i="9"/>
  <c r="D65" i="9"/>
  <c r="D66" i="9"/>
  <c r="D67" i="9"/>
  <c r="D48" i="9"/>
  <c r="I49" i="9" l="1"/>
  <c r="I50" i="9"/>
  <c r="I51" i="9"/>
  <c r="I52" i="9"/>
  <c r="I53" i="9"/>
  <c r="I54" i="9"/>
  <c r="I55" i="9"/>
  <c r="I56" i="9"/>
  <c r="J56" i="9" s="1"/>
  <c r="I57" i="9"/>
  <c r="J57" i="9" s="1"/>
  <c r="I58" i="9"/>
  <c r="J58" i="9" s="1"/>
  <c r="I59" i="9"/>
  <c r="J59" i="9" s="1"/>
  <c r="I60" i="9"/>
  <c r="J60" i="9" s="1"/>
  <c r="I61" i="9"/>
  <c r="J61" i="9" s="1"/>
  <c r="I62" i="9"/>
  <c r="J62" i="9" s="1"/>
  <c r="I63" i="9"/>
  <c r="J63" i="9" s="1"/>
  <c r="I64" i="9"/>
  <c r="J64" i="9" s="1"/>
  <c r="I65" i="9"/>
  <c r="J65" i="9" s="1"/>
  <c r="I66" i="9"/>
  <c r="J66" i="9" s="1"/>
  <c r="I67" i="9"/>
  <c r="J67" i="9" s="1"/>
  <c r="I48" i="9"/>
  <c r="J48" i="9" s="1"/>
  <c r="J49" i="9"/>
  <c r="J50" i="9"/>
  <c r="J51" i="9"/>
  <c r="J52" i="9"/>
  <c r="J53" i="9"/>
  <c r="J54" i="9"/>
  <c r="J55" i="9"/>
  <c r="I28" i="9"/>
  <c r="J28" i="9" s="1"/>
  <c r="I29" i="9"/>
  <c r="J29" i="9" s="1"/>
  <c r="I30" i="9"/>
  <c r="J30" i="9" s="1"/>
  <c r="I31" i="9"/>
  <c r="J31" i="9" s="1"/>
  <c r="I32" i="9"/>
  <c r="J32" i="9" s="1"/>
  <c r="I33" i="9"/>
  <c r="J33" i="9" s="1"/>
  <c r="I34" i="9"/>
  <c r="J34" i="9" s="1"/>
  <c r="I35" i="9"/>
  <c r="J35" i="9" s="1"/>
  <c r="I36" i="9"/>
  <c r="J36" i="9" s="1"/>
  <c r="I27" i="9"/>
  <c r="J27" i="9" s="1"/>
  <c r="D31" i="9"/>
  <c r="D32" i="9"/>
  <c r="D33" i="9"/>
  <c r="D34" i="9"/>
  <c r="D35" i="9"/>
  <c r="D36" i="9"/>
  <c r="D27" i="9"/>
  <c r="D28" i="9"/>
  <c r="D30" i="9"/>
  <c r="D29" i="9"/>
  <c r="D25" i="9"/>
  <c r="D3" i="9"/>
  <c r="D4" i="9"/>
  <c r="D5" i="9"/>
  <c r="D6" i="9"/>
  <c r="D7" i="9"/>
  <c r="D8" i="9"/>
  <c r="D9" i="9"/>
  <c r="D10" i="9"/>
  <c r="D11" i="9"/>
  <c r="D12" i="9"/>
  <c r="D13" i="9"/>
  <c r="D14" i="9"/>
  <c r="D15" i="9"/>
  <c r="D16" i="9"/>
  <c r="D18" i="9"/>
  <c r="D20" i="9"/>
  <c r="D21" i="9"/>
  <c r="D22" i="9"/>
  <c r="D23" i="9"/>
  <c r="I25" i="9"/>
  <c r="J25" i="9" s="1"/>
  <c r="I23" i="9"/>
  <c r="J23" i="9" s="1"/>
  <c r="I22" i="9"/>
  <c r="J22" i="9" s="1"/>
  <c r="I16" i="9"/>
  <c r="J16" i="9" s="1"/>
  <c r="I15" i="9"/>
  <c r="J15" i="9" s="1"/>
  <c r="I14" i="9"/>
  <c r="J14" i="9" s="1"/>
  <c r="I13" i="9"/>
  <c r="J13" i="9" s="1"/>
  <c r="I12" i="9"/>
  <c r="J12" i="9" s="1"/>
  <c r="I11" i="9"/>
  <c r="J11" i="9" s="1"/>
  <c r="I10" i="9"/>
  <c r="J10" i="9" s="1"/>
  <c r="I9" i="9"/>
  <c r="J9" i="9" s="1"/>
  <c r="I8" i="9"/>
  <c r="J8" i="9" s="1"/>
  <c r="I7" i="9"/>
  <c r="J7" i="9" s="1"/>
  <c r="I6" i="9"/>
  <c r="J6" i="9" s="1"/>
  <c r="I5" i="9"/>
  <c r="J5" i="9" s="1"/>
  <c r="I4" i="9"/>
  <c r="J4" i="9" s="1"/>
  <c r="I3" i="9"/>
  <c r="J3" i="9" s="1"/>
  <c r="I58" i="8" l="1"/>
  <c r="J58" i="8" s="1"/>
  <c r="I59" i="8"/>
  <c r="J59" i="8" s="1"/>
  <c r="I60" i="8"/>
  <c r="J60" i="8" s="1"/>
  <c r="I61" i="8"/>
  <c r="J61" i="8" s="1"/>
  <c r="I62" i="8"/>
  <c r="J62" i="8" s="1"/>
  <c r="I63" i="8"/>
  <c r="J63" i="8" s="1"/>
  <c r="I64" i="8"/>
  <c r="J64" i="8" s="1"/>
  <c r="I65" i="8"/>
  <c r="J65" i="8" s="1"/>
  <c r="I66" i="8"/>
  <c r="J66" i="8" s="1"/>
  <c r="I67" i="8"/>
  <c r="J67" i="8" s="1"/>
  <c r="I68" i="8"/>
  <c r="J68" i="8" s="1"/>
  <c r="I69" i="8"/>
  <c r="J69" i="8" s="1"/>
  <c r="I70" i="8"/>
  <c r="J70" i="8" s="1"/>
  <c r="I71" i="8"/>
  <c r="J71" i="8" s="1"/>
  <c r="I72" i="8"/>
  <c r="J72" i="8" s="1"/>
  <c r="I73" i="8"/>
  <c r="J73" i="8" s="1"/>
  <c r="I74" i="8"/>
  <c r="J74" i="8" s="1"/>
  <c r="I75" i="8"/>
  <c r="J75" i="8" s="1"/>
  <c r="I76" i="8"/>
  <c r="J76" i="8" s="1"/>
  <c r="I77" i="8"/>
  <c r="J77" i="8" s="1"/>
  <c r="I78" i="8"/>
  <c r="J78" i="8" s="1"/>
  <c r="I79" i="8"/>
  <c r="J79" i="8" s="1"/>
  <c r="I80" i="8"/>
  <c r="J80" i="8" s="1"/>
  <c r="I81" i="8"/>
  <c r="J81" i="8" s="1"/>
  <c r="I82" i="8"/>
  <c r="J82" i="8" s="1"/>
  <c r="I83" i="8"/>
  <c r="J83" i="8" s="1"/>
  <c r="I84" i="8"/>
  <c r="J84" i="8" s="1"/>
  <c r="I85" i="8"/>
  <c r="J85" i="8" s="1"/>
  <c r="I86" i="8"/>
  <c r="J86" i="8" s="1"/>
  <c r="I87" i="8"/>
  <c r="J87" i="8" s="1"/>
  <c r="I88" i="8"/>
  <c r="J88" i="8" s="1"/>
  <c r="I89" i="8"/>
  <c r="J89" i="8" s="1"/>
  <c r="I90" i="8"/>
  <c r="J90" i="8" s="1"/>
  <c r="I91" i="8"/>
  <c r="J91" i="8" s="1"/>
  <c r="I92" i="8"/>
  <c r="J92" i="8" s="1"/>
  <c r="I93" i="8"/>
  <c r="J93" i="8" s="1"/>
  <c r="I94" i="8"/>
  <c r="J94" i="8" s="1"/>
  <c r="I95" i="8"/>
  <c r="J95" i="8" s="1"/>
  <c r="I96" i="8"/>
  <c r="J96" i="8" s="1"/>
  <c r="I98" i="8"/>
  <c r="J98" i="8" s="1"/>
  <c r="I99" i="8"/>
  <c r="J99" i="8" s="1"/>
  <c r="I100" i="8"/>
  <c r="J100" i="8" s="1"/>
  <c r="I101" i="8"/>
  <c r="J101" i="8" s="1"/>
  <c r="I102" i="8"/>
  <c r="J102" i="8" s="1"/>
  <c r="I103" i="8"/>
  <c r="J103" i="8" s="1"/>
  <c r="I104" i="8"/>
  <c r="J104" i="8" s="1"/>
  <c r="I105" i="8"/>
  <c r="J105" i="8" s="1"/>
  <c r="I106" i="8"/>
  <c r="J106" i="8" s="1"/>
  <c r="I107" i="8"/>
  <c r="J107" i="8" s="1"/>
  <c r="I108" i="8"/>
  <c r="J108" i="8" s="1"/>
  <c r="I109" i="8"/>
  <c r="J109" i="8" s="1"/>
  <c r="I110" i="8"/>
  <c r="J110" i="8" s="1"/>
  <c r="I57" i="8"/>
  <c r="J57" i="8" s="1"/>
  <c r="I4" i="8"/>
  <c r="J4" i="8" s="1"/>
  <c r="I5" i="8"/>
  <c r="J5" i="8" s="1"/>
  <c r="I6" i="8"/>
  <c r="J6" i="8" s="1"/>
  <c r="I7" i="8"/>
  <c r="J7" i="8" s="1"/>
  <c r="I8" i="8"/>
  <c r="J8" i="8" s="1"/>
  <c r="I9" i="8"/>
  <c r="J9" i="8" s="1"/>
  <c r="I10" i="8"/>
  <c r="J10" i="8" s="1"/>
  <c r="I11" i="8"/>
  <c r="J11" i="8" s="1"/>
  <c r="I12" i="8"/>
  <c r="J12" i="8" s="1"/>
  <c r="I13" i="8"/>
  <c r="J13" i="8" s="1"/>
  <c r="I14" i="8"/>
  <c r="J14" i="8" s="1"/>
  <c r="I15" i="8"/>
  <c r="J15" i="8" s="1"/>
  <c r="I16" i="8"/>
  <c r="J16" i="8" s="1"/>
  <c r="I17" i="8"/>
  <c r="J17" i="8" s="1"/>
  <c r="I18" i="8"/>
  <c r="J18" i="8" s="1"/>
  <c r="I19" i="8"/>
  <c r="J19" i="8" s="1"/>
  <c r="I20" i="8"/>
  <c r="J20" i="8" s="1"/>
  <c r="I21" i="8"/>
  <c r="J21" i="8" s="1"/>
  <c r="I22" i="8"/>
  <c r="J22" i="8" s="1"/>
  <c r="I23" i="8"/>
  <c r="J23" i="8" s="1"/>
  <c r="I24" i="8"/>
  <c r="J24" i="8" s="1"/>
  <c r="I25" i="8"/>
  <c r="J25" i="8" s="1"/>
  <c r="I26" i="8"/>
  <c r="J26" i="8" s="1"/>
  <c r="I27" i="8"/>
  <c r="J27" i="8" s="1"/>
  <c r="I28" i="8"/>
  <c r="J28" i="8" s="1"/>
  <c r="I29" i="8"/>
  <c r="J29" i="8" s="1"/>
  <c r="I30" i="8"/>
  <c r="J30" i="8" s="1"/>
  <c r="I31" i="8"/>
  <c r="J31" i="8" s="1"/>
  <c r="I32" i="8"/>
  <c r="J32" i="8" s="1"/>
  <c r="I33" i="8"/>
  <c r="J33" i="8" s="1"/>
  <c r="I34" i="8"/>
  <c r="J34" i="8" s="1"/>
  <c r="I35" i="8"/>
  <c r="J35" i="8" s="1"/>
  <c r="I36" i="8"/>
  <c r="J36" i="8" s="1"/>
  <c r="I37" i="8"/>
  <c r="J37" i="8" s="1"/>
  <c r="I38" i="8"/>
  <c r="J38" i="8" s="1"/>
  <c r="I39" i="8"/>
  <c r="J39" i="8" s="1"/>
  <c r="I40" i="8"/>
  <c r="J40" i="8" s="1"/>
  <c r="I41" i="8"/>
  <c r="J41" i="8" s="1"/>
  <c r="I42" i="8"/>
  <c r="J42" i="8" s="1"/>
  <c r="I43" i="8"/>
  <c r="J43" i="8" s="1"/>
  <c r="I44" i="8"/>
  <c r="J44" i="8" s="1"/>
  <c r="I45" i="8"/>
  <c r="J45" i="8" s="1"/>
  <c r="I46" i="8"/>
  <c r="J46" i="8" s="1"/>
  <c r="I47" i="8"/>
  <c r="J47" i="8" s="1"/>
  <c r="I48" i="8"/>
  <c r="J48" i="8" s="1"/>
  <c r="J49" i="8"/>
  <c r="J50" i="8"/>
  <c r="J54" i="8"/>
  <c r="I55" i="8"/>
  <c r="J55" i="8" s="1"/>
  <c r="I3" i="8"/>
  <c r="J3" i="8" s="1"/>
</calcChain>
</file>

<file path=xl/connections.xml><?xml version="1.0" encoding="utf-8"?>
<connections xmlns="http://schemas.openxmlformats.org/spreadsheetml/2006/main">
  <connection id="1" name="eany_kab" type="6" refreshedVersion="6" background="1" saveData="1">
    <textPr codePage="65001" sourceFile="E:\eany_kab.csv" decimal="," thousands="." tab="0" semicolon="1">
      <textFields count="13">
        <textField/>
        <textField/>
        <textField/>
        <textField/>
        <textField/>
        <textField/>
        <textField/>
        <textField/>
        <textField type="text"/>
        <textField/>
        <textField/>
        <textField/>
        <textField type="text"/>
      </textFields>
    </textPr>
  </connection>
</connections>
</file>

<file path=xl/sharedStrings.xml><?xml version="1.0" encoding="utf-8"?>
<sst xmlns="http://schemas.openxmlformats.org/spreadsheetml/2006/main" count="22440" uniqueCount="3959">
  <si>
    <t>idKategoria</t>
  </si>
  <si>
    <t>idRodzic</t>
  </si>
  <si>
    <t>nazwa</t>
  </si>
  <si>
    <t>szt</t>
  </si>
  <si>
    <t>B</t>
  </si>
  <si>
    <t>PLN</t>
  </si>
  <si>
    <t>A</t>
  </si>
  <si>
    <t>C</t>
  </si>
  <si>
    <t>biały</t>
  </si>
  <si>
    <t>10.2</t>
  </si>
  <si>
    <t>10.3</t>
  </si>
  <si>
    <t>10.4</t>
  </si>
  <si>
    <t>10.1</t>
  </si>
  <si>
    <t>srebrny</t>
  </si>
  <si>
    <t>czarny</t>
  </si>
  <si>
    <t>brązowy</t>
  </si>
  <si>
    <t>bezbarwny</t>
  </si>
  <si>
    <t>złoty</t>
  </si>
  <si>
    <t>0.9</t>
  </si>
  <si>
    <t>CET – KABLE I PRZEWODY</t>
  </si>
  <si>
    <t>9.0</t>
  </si>
  <si>
    <t>PRZEWODY WSPÓŁOSIOWE (KONCENTRYCZNE) WIELKIEJ CZĘSTOTLIWOŚCI (KC)</t>
  </si>
  <si>
    <t>9.1</t>
  </si>
  <si>
    <t>PRZEWODY TELEINFORMATYCZNE (TI)</t>
  </si>
  <si>
    <t>9.2</t>
  </si>
  <si>
    <t>KABLE TELEKOMUNIKACYJNE STACYJNE (TK05; TK08)</t>
  </si>
  <si>
    <t>9.3</t>
  </si>
  <si>
    <t>PRZEWODY TELEKOMUNIKACYJNE – MONTAŻOWE (TD)</t>
  </si>
  <si>
    <t>9.4</t>
  </si>
  <si>
    <t>PRZEWODY GŁOŚNIKOWE (GŁ)</t>
  </si>
  <si>
    <t>9.5</t>
  </si>
  <si>
    <t>PRZEWODY MIKROFONOWE (MI)</t>
  </si>
  <si>
    <t>9.6</t>
  </si>
  <si>
    <t>PRZEWODY OPONOWE, MIESZKANIOWE I WARSZTATOWE (wszystkie OP; OPP; WP)</t>
  </si>
  <si>
    <t>9.7</t>
  </si>
  <si>
    <t>PRZEWODY ELEKTROINSTALACYJNE – LINKOWE (EE)</t>
  </si>
  <si>
    <t>9.8</t>
  </si>
  <si>
    <t>PRZEWODY ELEKTROINSTALACYJNE – JEDNODRUTOWE (wszystkie DY)</t>
  </si>
  <si>
    <t>9.9</t>
  </si>
  <si>
    <t>PRZEWODY PRZYŁĄCZENIOWE (SP)</t>
  </si>
  <si>
    <t>9.10</t>
  </si>
  <si>
    <t>PRZEWODY STEROWNICZE CETRONIC (STER300; STER500)</t>
  </si>
  <si>
    <t>9.11</t>
  </si>
  <si>
    <t>KABLE SYGNALIZACYJNE (SYGN)</t>
  </si>
  <si>
    <t>9.12</t>
  </si>
  <si>
    <t>PRZEWODY SAMOCHODOWE</t>
  </si>
  <si>
    <t>0.10</t>
  </si>
  <si>
    <t>MATEC – ELEKTRYCZNE SYSTEMY GRZEJNE</t>
  </si>
  <si>
    <t>10.0</t>
  </si>
  <si>
    <t>Ogrzewanie podłogowe – regulatory temperatury</t>
  </si>
  <si>
    <t>Ogrzewanie podłogowe – maty i folie grzejne</t>
  </si>
  <si>
    <t>Ogrzewanie podłogowe – zestawy ogrzewania podłogowego</t>
  </si>
  <si>
    <t>Systemy antyoblodzeniowe – GPRN</t>
  </si>
  <si>
    <t>Systemy antyoblodzeniowe – GPRU</t>
  </si>
  <si>
    <t>10.5</t>
  </si>
  <si>
    <t>Systemy antyoblodzeniowe – GPSY</t>
  </si>
  <si>
    <t>10.6</t>
  </si>
  <si>
    <t>Systemy antyoblodzeniowe – GMPD</t>
  </si>
  <si>
    <t>10.7</t>
  </si>
  <si>
    <t>Systemy antyoblodzeniowe – sterowanie</t>
  </si>
  <si>
    <t>10.8</t>
  </si>
  <si>
    <t>Systemy antyoblodzeniowe – akcesoria</t>
  </si>
  <si>
    <t>SYMBOL</t>
  </si>
  <si>
    <t>NAZWA</t>
  </si>
  <si>
    <t>ILOŚĆ</t>
  </si>
  <si>
    <t>CENA JEDNOSTKOWA NETTO/JEDN. HANDLOWA</t>
  </si>
  <si>
    <t>WALUTA</t>
  </si>
  <si>
    <t>PODATEK VAT</t>
  </si>
  <si>
    <t>KGO</t>
  </si>
  <si>
    <t>GRUPA BONUSOWA</t>
  </si>
  <si>
    <t>GRUPA RABATOWA</t>
  </si>
  <si>
    <t>ID KATEGORIA</t>
  </si>
  <si>
    <t>PKWIU</t>
  </si>
  <si>
    <t>KOLOR</t>
  </si>
  <si>
    <t>WAGA NETTO KG</t>
  </si>
  <si>
    <t>WAGA BRUTTO KG</t>
  </si>
  <si>
    <t>DŁUGOŚĆ {M}</t>
  </si>
  <si>
    <t>SZEROKOŚĆ {M}</t>
  </si>
  <si>
    <t>WYSOKOŚĆ {M}</t>
  </si>
  <si>
    <t>1.</t>
  </si>
  <si>
    <t>KAB10000985</t>
  </si>
  <si>
    <t>km</t>
  </si>
  <si>
    <t>CET</t>
  </si>
  <si>
    <t>DYDYC</t>
  </si>
  <si>
    <t>27.32.13-80.03</t>
  </si>
  <si>
    <t>2.</t>
  </si>
  <si>
    <t>DY 1x0,50 300/500 BIA</t>
  </si>
  <si>
    <t>3.</t>
  </si>
  <si>
    <t>4.</t>
  </si>
  <si>
    <t>DY 1x0,50 300/500 BRĄ</t>
  </si>
  <si>
    <t>KAB10000986</t>
  </si>
  <si>
    <t>5.</t>
  </si>
  <si>
    <t>DY 1x0,50 300/500 CZN</t>
  </si>
  <si>
    <t>KAB10000987</t>
  </si>
  <si>
    <t>6.</t>
  </si>
  <si>
    <t>7.</t>
  </si>
  <si>
    <t>8.</t>
  </si>
  <si>
    <t>DY 1x0,50 300/500 CZE</t>
  </si>
  <si>
    <t>KAB10000988</t>
  </si>
  <si>
    <t>9.</t>
  </si>
  <si>
    <t>10.</t>
  </si>
  <si>
    <t>11.</t>
  </si>
  <si>
    <t>DY 1x0,50 300/500 NIE</t>
  </si>
  <si>
    <t>KAB10000989</t>
  </si>
  <si>
    <t>12.</t>
  </si>
  <si>
    <t>13.</t>
  </si>
  <si>
    <t>14.</t>
  </si>
  <si>
    <t>DY 1x0,50 300/500 ŻÓŁ-ZIE</t>
  </si>
  <si>
    <t>KAB10000990</t>
  </si>
  <si>
    <t>15.</t>
  </si>
  <si>
    <t>DY 1x0,75 300/500 BIA</t>
  </si>
  <si>
    <t>KAB10000009</t>
  </si>
  <si>
    <t>16.</t>
  </si>
  <si>
    <t>17.</t>
  </si>
  <si>
    <t>18.</t>
  </si>
  <si>
    <t>DY 1x0,75 300/500 BRĄ</t>
  </si>
  <si>
    <t>KAB10000010</t>
  </si>
  <si>
    <t>19.</t>
  </si>
  <si>
    <t>DY 1x0,75 300/500 CZN</t>
  </si>
  <si>
    <t>KAB10000011</t>
  </si>
  <si>
    <t>20.</t>
  </si>
  <si>
    <t>DY 1x0,75 300/500 CZE</t>
  </si>
  <si>
    <t>KAB10000012</t>
  </si>
  <si>
    <t>21.</t>
  </si>
  <si>
    <t>DY 1x0,75 300/500 NIE</t>
  </si>
  <si>
    <t>KAB10000013</t>
  </si>
  <si>
    <t>22.</t>
  </si>
  <si>
    <t>DY 1x0,75 300/500 ŻÓŁ-ZIE</t>
  </si>
  <si>
    <t>KAB10000014</t>
  </si>
  <si>
    <t>23.</t>
  </si>
  <si>
    <t>24.</t>
  </si>
  <si>
    <t>DY 1x1,00 300/500 BIA</t>
  </si>
  <si>
    <t>KAB10000015</t>
  </si>
  <si>
    <t>25.</t>
  </si>
  <si>
    <t>DY 1x1,00 300/500 BRĄ</t>
  </si>
  <si>
    <t>KAB10000016</t>
  </si>
  <si>
    <t>26.</t>
  </si>
  <si>
    <t>DY 1x1,00 300/500 CZN</t>
  </si>
  <si>
    <t>KAB10000017</t>
  </si>
  <si>
    <t>27.</t>
  </si>
  <si>
    <t>28.</t>
  </si>
  <si>
    <t>DY 1x1,00 300/500 CZE</t>
  </si>
  <si>
    <t>KAB10000018</t>
  </si>
  <si>
    <t>29.</t>
  </si>
  <si>
    <t>DY 1x1,00 300/500 NIE</t>
  </si>
  <si>
    <t>KAB10000019</t>
  </si>
  <si>
    <t>30.</t>
  </si>
  <si>
    <t>DY 1x1,00 300/500 ŻÓŁ-ZIE</t>
  </si>
  <si>
    <t>KAB10000020</t>
  </si>
  <si>
    <t>31.</t>
  </si>
  <si>
    <t>DY 1x1,50 300/500 BIA</t>
  </si>
  <si>
    <t>KAB10000021</t>
  </si>
  <si>
    <t>32.</t>
  </si>
  <si>
    <t>DY 1x1,50 300/500 BRĄ</t>
  </si>
  <si>
    <t>KAB10000022</t>
  </si>
  <si>
    <t>33.</t>
  </si>
  <si>
    <t>DY 1x1,50 300/500 CZN</t>
  </si>
  <si>
    <t>KAB10000023</t>
  </si>
  <si>
    <t>34.</t>
  </si>
  <si>
    <t>DY 1x1,50 300/500 CZE</t>
  </si>
  <si>
    <t>KAB10000024</t>
  </si>
  <si>
    <t>35.</t>
  </si>
  <si>
    <t>DY 1x1,50 300/500 NIE</t>
  </si>
  <si>
    <t>KAB10000025</t>
  </si>
  <si>
    <t>36.</t>
  </si>
  <si>
    <t>DY 1x1,50 300/500 ŻÓŁ-ZIE</t>
  </si>
  <si>
    <t>KAB10000027</t>
  </si>
  <si>
    <t>37.</t>
  </si>
  <si>
    <t>DY 1x2,50 300/500 BRĄ</t>
  </si>
  <si>
    <t>KAB10000032</t>
  </si>
  <si>
    <t>38.</t>
  </si>
  <si>
    <t>DY 1x2,50 300/500 CZN</t>
  </si>
  <si>
    <t>KAB10000033</t>
  </si>
  <si>
    <t>39.</t>
  </si>
  <si>
    <t>DY 1x2,50 300/500 CZE</t>
  </si>
  <si>
    <t>KAB10000034</t>
  </si>
  <si>
    <t>40.</t>
  </si>
  <si>
    <t>DY 1x2,50 300/500 NIE</t>
  </si>
  <si>
    <t>KAB10000035</t>
  </si>
  <si>
    <t>41.</t>
  </si>
  <si>
    <t>DY 1x2,50 300/500 ŻÓŁ-ZIE</t>
  </si>
  <si>
    <t>KAB10000036</t>
  </si>
  <si>
    <t>42.</t>
  </si>
  <si>
    <t>DYc 1x0,50 300/500 BIA</t>
  </si>
  <si>
    <t>KAB10000041</t>
  </si>
  <si>
    <t>43.</t>
  </si>
  <si>
    <t>44.</t>
  </si>
  <si>
    <t>DYc 1x0,50 300/500 CZN</t>
  </si>
  <si>
    <t>KAB10000042</t>
  </si>
  <si>
    <t>45.</t>
  </si>
  <si>
    <t>DYc 1x0,50 300/500 NIE</t>
  </si>
  <si>
    <t>KAB10000043</t>
  </si>
  <si>
    <t>46.</t>
  </si>
  <si>
    <t>DYc 1x0,50 300/500 ŻÓŁ-ZIE</t>
  </si>
  <si>
    <t>KAB10000046</t>
  </si>
  <si>
    <t>47.</t>
  </si>
  <si>
    <t>48.</t>
  </si>
  <si>
    <t>DYc 1x0,75 300/500 BIA</t>
  </si>
  <si>
    <t>KAB10000047</t>
  </si>
  <si>
    <t>49.</t>
  </si>
  <si>
    <t>50.</t>
  </si>
  <si>
    <t>DYc 1x0,75 300/500 CZN</t>
  </si>
  <si>
    <t>KAB10000048</t>
  </si>
  <si>
    <t>51.</t>
  </si>
  <si>
    <t>52.</t>
  </si>
  <si>
    <t>53.</t>
  </si>
  <si>
    <t>DYc 1x0,75 300/500 CZE</t>
  </si>
  <si>
    <t>KAB10000049</t>
  </si>
  <si>
    <t>54.</t>
  </si>
  <si>
    <t>55.</t>
  </si>
  <si>
    <t>56.</t>
  </si>
  <si>
    <t>DYc 1x0,75 300/500 NIE</t>
  </si>
  <si>
    <t>KAB10000050</t>
  </si>
  <si>
    <t>57.</t>
  </si>
  <si>
    <t>58.</t>
  </si>
  <si>
    <t>59.</t>
  </si>
  <si>
    <t>DYc 1x1,00 300/500 BIA</t>
  </si>
  <si>
    <t>KAB10000051</t>
  </si>
  <si>
    <t>60.</t>
  </si>
  <si>
    <t>DYc 1x1,50 300/500 BIA</t>
  </si>
  <si>
    <t>KAB10000052</t>
  </si>
  <si>
    <t>61.</t>
  </si>
  <si>
    <t>62.</t>
  </si>
  <si>
    <t>DYc 1x1,50 300/500 ŻÓŁ-ZIE</t>
  </si>
  <si>
    <t>KAB10000053</t>
  </si>
  <si>
    <t>63.</t>
  </si>
  <si>
    <t>64.</t>
  </si>
  <si>
    <t>FTP KAT. 5e 4x2x0,50 SZR</t>
  </si>
  <si>
    <t>KAB10000054</t>
  </si>
  <si>
    <t>TI</t>
  </si>
  <si>
    <t>65.</t>
  </si>
  <si>
    <t>66.</t>
  </si>
  <si>
    <t>68.</t>
  </si>
  <si>
    <t>ODCB</t>
  </si>
  <si>
    <t>69.</t>
  </si>
  <si>
    <t>H03VV-F 2x0,50 BIA</t>
  </si>
  <si>
    <t>KAB10000056</t>
  </si>
  <si>
    <t>OP0,50</t>
  </si>
  <si>
    <t>70.</t>
  </si>
  <si>
    <t>71.</t>
  </si>
  <si>
    <t>72.</t>
  </si>
  <si>
    <t>73.</t>
  </si>
  <si>
    <t>74.</t>
  </si>
  <si>
    <t>75.</t>
  </si>
  <si>
    <t>H03VV-F 2x0,50 BRĄ</t>
  </si>
  <si>
    <t>KAB10000057</t>
  </si>
  <si>
    <t>76.</t>
  </si>
  <si>
    <t>H03VV-F 2x0,50 CZN</t>
  </si>
  <si>
    <t>KAB10000058</t>
  </si>
  <si>
    <t>77.</t>
  </si>
  <si>
    <t>78.</t>
  </si>
  <si>
    <t>79.</t>
  </si>
  <si>
    <t>80.</t>
  </si>
  <si>
    <t>81.</t>
  </si>
  <si>
    <t>H03VV-F 2x0,50 SRB</t>
  </si>
  <si>
    <t>KAB10000059</t>
  </si>
  <si>
    <t>82.</t>
  </si>
  <si>
    <t>H03VV-F 2x0,50 ZŁT</t>
  </si>
  <si>
    <t>KAB10000060</t>
  </si>
  <si>
    <t>83.</t>
  </si>
  <si>
    <t>84.</t>
  </si>
  <si>
    <t>H03VV-F 2x0,75 BIA</t>
  </si>
  <si>
    <t>KAB10000061</t>
  </si>
  <si>
    <t>OP0,75</t>
  </si>
  <si>
    <t>85.</t>
  </si>
  <si>
    <t>86.</t>
  </si>
  <si>
    <t>87.</t>
  </si>
  <si>
    <t>88.</t>
  </si>
  <si>
    <t>89.</t>
  </si>
  <si>
    <t>90.</t>
  </si>
  <si>
    <t>H03VV-F 2x0,75 BRĄ</t>
  </si>
  <si>
    <t>KAB10000062</t>
  </si>
  <si>
    <t>91.</t>
  </si>
  <si>
    <t>H03VV-F 2x0,75 CZN</t>
  </si>
  <si>
    <t>KAB10000063</t>
  </si>
  <si>
    <t>92.</t>
  </si>
  <si>
    <t>93.</t>
  </si>
  <si>
    <t>H03VV-F 2x0,75 SRB</t>
  </si>
  <si>
    <t>KAB10000064</t>
  </si>
  <si>
    <t>H03VV-F 2x0,75 ZŁT</t>
  </si>
  <si>
    <t>KAB10000065</t>
  </si>
  <si>
    <t>H03VV-F 3G 0,50 BIA</t>
  </si>
  <si>
    <t>KAB10000066</t>
  </si>
  <si>
    <t>H03VV-F 3G 0,50 BRĄ</t>
  </si>
  <si>
    <t>KAB10000067</t>
  </si>
  <si>
    <t>H03VV-F 3G 0,50 CZN</t>
  </si>
  <si>
    <t>KAB10000068</t>
  </si>
  <si>
    <t>105.</t>
  </si>
  <si>
    <t>106.</t>
  </si>
  <si>
    <t>107.</t>
  </si>
  <si>
    <t>H03VV-F 3G 0,50 SRB</t>
  </si>
  <si>
    <t>KAB10000069</t>
  </si>
  <si>
    <t>H03VV-F 3G 0,50 ZŁT</t>
  </si>
  <si>
    <t>KAB10000070</t>
  </si>
  <si>
    <t>H03VV-F 3G 0,75 BIA</t>
  </si>
  <si>
    <t>KAB10000071</t>
  </si>
  <si>
    <t>H03VV-F 3G 0,75 BRĄ</t>
  </si>
  <si>
    <t>KAB10000072</t>
  </si>
  <si>
    <t>H03VV-F 3G 0,75 CZN</t>
  </si>
  <si>
    <t>KAB10000073</t>
  </si>
  <si>
    <t>H03VV-F 3G 0,75 SRB</t>
  </si>
  <si>
    <t>KAB10000074</t>
  </si>
  <si>
    <t>H03VV-F 3G 0,75 ZŁT</t>
  </si>
  <si>
    <t>KAB10000075</t>
  </si>
  <si>
    <t>H03VV-F 4G 0,50 BIA</t>
  </si>
  <si>
    <t>KAB10000076</t>
  </si>
  <si>
    <t>H03VV-F 4G 0,50 BRĄ</t>
  </si>
  <si>
    <t>KAB10000077</t>
  </si>
  <si>
    <t>H03VV-F 4G 0,50 CZN</t>
  </si>
  <si>
    <t>KAB10000078</t>
  </si>
  <si>
    <t>H03VV-F 4G 0,50 ZŁT</t>
  </si>
  <si>
    <t>KAB10000079</t>
  </si>
  <si>
    <t>H03VV-F 4G 0,75 BIA</t>
  </si>
  <si>
    <t>KAB10000080</t>
  </si>
  <si>
    <t>H03VV-F 4G 0,75 BRĄ</t>
  </si>
  <si>
    <t>KAB10000081</t>
  </si>
  <si>
    <t>H03VV-F 4G 0,75 CZN</t>
  </si>
  <si>
    <t>KAB10000082</t>
  </si>
  <si>
    <t>H03VVH2-F 2x0,50 BIA</t>
  </si>
  <si>
    <t>KAB10000086</t>
  </si>
  <si>
    <t>OPP</t>
  </si>
  <si>
    <t>H03VVH2-F 2x0,50 BRĄ</t>
  </si>
  <si>
    <t>KAB10000087</t>
  </si>
  <si>
    <t>H03VVH2-F 2x0,50 CZN</t>
  </si>
  <si>
    <t>KAB10000088</t>
  </si>
  <si>
    <t>H03VVH2-F 2x0,50 SRB</t>
  </si>
  <si>
    <t>KAB10000089</t>
  </si>
  <si>
    <t>H03VVH2-F 2x0,50 ZŁT</t>
  </si>
  <si>
    <t>KAB10000090</t>
  </si>
  <si>
    <t>H03VVH2-F 2x0,75 BIA</t>
  </si>
  <si>
    <t>KAB10000991</t>
  </si>
  <si>
    <t>H03VVH2-F 2x0,75 BRĄ</t>
  </si>
  <si>
    <t>KAB10000092</t>
  </si>
  <si>
    <t>H03VVH2-F 2x0,75 CZN</t>
  </si>
  <si>
    <t>KAB10000093</t>
  </si>
  <si>
    <t>H03VVH2-F 2x0,75 SRB</t>
  </si>
  <si>
    <t>KAB10000094</t>
  </si>
  <si>
    <t>H03VVH2-F 2x0,75 ZŁT</t>
  </si>
  <si>
    <t>KAB10000095</t>
  </si>
  <si>
    <t>EE</t>
  </si>
  <si>
    <t>H05VV-F 2x0,75 BIA</t>
  </si>
  <si>
    <t>KAB10000099</t>
  </si>
  <si>
    <t>WP0,75</t>
  </si>
  <si>
    <t>H05VV-F 2x0,75 CZN</t>
  </si>
  <si>
    <t>KAB10000100</t>
  </si>
  <si>
    <t>H05VV-F 2x1,00 BIA</t>
  </si>
  <si>
    <t>KAB10000101</t>
  </si>
  <si>
    <t>WP1,00</t>
  </si>
  <si>
    <t>H05VV-F 2x1,00 CZN</t>
  </si>
  <si>
    <t>KAB10000102</t>
  </si>
  <si>
    <t>H05VV-F 2x1,50 BIA</t>
  </si>
  <si>
    <t>KAB10000103</t>
  </si>
  <si>
    <t>WP1,50</t>
  </si>
  <si>
    <t>H05VV-F 2x1,50 CZN</t>
  </si>
  <si>
    <t>KAB10000104</t>
  </si>
  <si>
    <t>H05VV-F 2x2,50 BIA</t>
  </si>
  <si>
    <t>KAB10000105</t>
  </si>
  <si>
    <t>WP2,50</t>
  </si>
  <si>
    <t>H05VV-F 2x2,50 CZN</t>
  </si>
  <si>
    <t>KAB10000106</t>
  </si>
  <si>
    <t>H05VV-F 3G 0,75 BIA</t>
  </si>
  <si>
    <t>KAB10000107</t>
  </si>
  <si>
    <t>H05VV-F 3G 0,75 CZN</t>
  </si>
  <si>
    <t>KAB10000108</t>
  </si>
  <si>
    <t>H05VV-F 3G 1,00 BIA</t>
  </si>
  <si>
    <t>KAB10000109</t>
  </si>
  <si>
    <t>H05VV-F 3G 1,00 CZN</t>
  </si>
  <si>
    <t>KAB10000110</t>
  </si>
  <si>
    <t>H05VV-F 3G 1,50 BIA</t>
  </si>
  <si>
    <t>KAB10000111</t>
  </si>
  <si>
    <t>H05VV-F 3G 1,50 CZN</t>
  </si>
  <si>
    <t>KAB10000112</t>
  </si>
  <si>
    <t>H05VV-F 3G 2,50 BIA</t>
  </si>
  <si>
    <t>KAB10000113</t>
  </si>
  <si>
    <t>H05VV-F 3G 2,50 CZN</t>
  </si>
  <si>
    <t>KAB10000114</t>
  </si>
  <si>
    <t>H05VV-F 4G 0,75 BIA</t>
  </si>
  <si>
    <t>KAB10000115</t>
  </si>
  <si>
    <t>H05VV-F 4G 0,75 CZN</t>
  </si>
  <si>
    <t>KAB10000116</t>
  </si>
  <si>
    <t>H05VV-F 4G 1,00 BIA</t>
  </si>
  <si>
    <t>KAB10000117</t>
  </si>
  <si>
    <t>H05VV-F 4G 1,00 CZN</t>
  </si>
  <si>
    <t>KAB10000118</t>
  </si>
  <si>
    <t>H05VV-F 4G 1,50 BIA</t>
  </si>
  <si>
    <t>KAB10000119</t>
  </si>
  <si>
    <t>H05VV-F 4G 1,50 CZN</t>
  </si>
  <si>
    <t>KAB10000120</t>
  </si>
  <si>
    <t>H05VV-F 4G 2,50 BIA</t>
  </si>
  <si>
    <t>KAB10000121</t>
  </si>
  <si>
    <t>H05VV-F 4G 2,50 CZN</t>
  </si>
  <si>
    <t>KAB10000122</t>
  </si>
  <si>
    <t>H05VV-F 5G 0,75 BIA</t>
  </si>
  <si>
    <t>KAB10000123</t>
  </si>
  <si>
    <t>H05VV-F 5G 0,75 CZN</t>
  </si>
  <si>
    <t>KAB10000124</t>
  </si>
  <si>
    <t>H05VV-F 5G 1,00 BIA</t>
  </si>
  <si>
    <t>KAB10000125</t>
  </si>
  <si>
    <t>H05VV-F 5G 1,00 CZN</t>
  </si>
  <si>
    <t>KAB10000126</t>
  </si>
  <si>
    <t>H05VV-F 5G 1,50 BIA</t>
  </si>
  <si>
    <t>KAB10000127</t>
  </si>
  <si>
    <t>H05VV-F 5G 1,50 CZN</t>
  </si>
  <si>
    <t>KAB10000128</t>
  </si>
  <si>
    <t>H05VV-F 5G 2,50 BIA</t>
  </si>
  <si>
    <t>KAB10000129</t>
  </si>
  <si>
    <t>H05VV-F 5G 2,50 CZN</t>
  </si>
  <si>
    <t>KAB10000130</t>
  </si>
  <si>
    <t>LgY 1x0,50 300/500 BIA</t>
  </si>
  <si>
    <t>KAB10000139</t>
  </si>
  <si>
    <t>LgY 1x0,50 300/500 BRĄ</t>
  </si>
  <si>
    <t>KAB10000140</t>
  </si>
  <si>
    <t>LgY 1x0,50 300/500 CZN</t>
  </si>
  <si>
    <t>KAB10000142</t>
  </si>
  <si>
    <t>LgY 1x0,50 300/500 CZE</t>
  </si>
  <si>
    <t>KAB10000143</t>
  </si>
  <si>
    <t>LgY 1x0,50 300/500 NIE</t>
  </si>
  <si>
    <t>KAB10000144</t>
  </si>
  <si>
    <t>LgY 1x0,50 300/500 ŻÓŁ-ZIE</t>
  </si>
  <si>
    <t>KAB10000146</t>
  </si>
  <si>
    <t>LgY 1x0,75 300/500 BIA</t>
  </si>
  <si>
    <t>KAB10000147</t>
  </si>
  <si>
    <t>LgY 1x0,75 300/500 BRĄ</t>
  </si>
  <si>
    <t>KAB10000148</t>
  </si>
  <si>
    <t>LgY 1x0,75 300/500 CZN</t>
  </si>
  <si>
    <t>KAB10000149</t>
  </si>
  <si>
    <t>LgY 1x0,75 300/500 CZE</t>
  </si>
  <si>
    <t>KAB10000150</t>
  </si>
  <si>
    <t>LgY 1x0,75 300/500 NIE</t>
  </si>
  <si>
    <t>KAB10000151</t>
  </si>
  <si>
    <t>LgY 1x0,75 300/500 ZÓŁ</t>
  </si>
  <si>
    <t>KAB10000153</t>
  </si>
  <si>
    <t>LgY 1x0,75 300/500 ŻÓŁ-ZIE</t>
  </si>
  <si>
    <t>KAB10000154</t>
  </si>
  <si>
    <t>KAB10000155</t>
  </si>
  <si>
    <t>LgY 1x1,00 300/500 BIA</t>
  </si>
  <si>
    <t>KAB10000156</t>
  </si>
  <si>
    <t>LgY 1x1,00 300/500 BRĄ</t>
  </si>
  <si>
    <t>KAB10000157</t>
  </si>
  <si>
    <t>LgY 1x1,00 300/500 CZN</t>
  </si>
  <si>
    <t>KAB10000158</t>
  </si>
  <si>
    <t>LgY 1x1,00 300/500 CZE</t>
  </si>
  <si>
    <t>KAB10000159</t>
  </si>
  <si>
    <t>LgY 1x1,00 300/500 NIE</t>
  </si>
  <si>
    <t>KAB10000160</t>
  </si>
  <si>
    <t>LgY 1x1,00 300/500 ZÓŁ</t>
  </si>
  <si>
    <t>KAB10000162</t>
  </si>
  <si>
    <t>LgY 1x1,00 300/500 ŻÓŁ-ZIE</t>
  </si>
  <si>
    <t>KAB10000163</t>
  </si>
  <si>
    <t>LgY 1x1,00 450/750 BRĄ</t>
  </si>
  <si>
    <t>KAB10000164</t>
  </si>
  <si>
    <t>LgY 1x1,00 450/750 CZN</t>
  </si>
  <si>
    <t>KAB10000165</t>
  </si>
  <si>
    <t>LgY 1x1,00 450/750 CZE</t>
  </si>
  <si>
    <t>KAB10000166</t>
  </si>
  <si>
    <t>LgY 1x1,00 450/750 NIE</t>
  </si>
  <si>
    <t>KAB10000167</t>
  </si>
  <si>
    <t>LgY 1x1,50 300/500 BIA</t>
  </si>
  <si>
    <t>KAB10000168</t>
  </si>
  <si>
    <t>LgY 1x1,50 300/500 BRĄ</t>
  </si>
  <si>
    <t>KAB10000169</t>
  </si>
  <si>
    <t>LgY 1x1,50 300/500 CZN</t>
  </si>
  <si>
    <t>KAB10000170</t>
  </si>
  <si>
    <t>LgY 1x1,50 300/500 CZE</t>
  </si>
  <si>
    <t>KAB10000171</t>
  </si>
  <si>
    <t>LgY 1x1,50 300/500 NIE</t>
  </si>
  <si>
    <t>KAB10000172</t>
  </si>
  <si>
    <t>LgY 1x1,50 300/500 SZR</t>
  </si>
  <si>
    <t>KAB10000173</t>
  </si>
  <si>
    <t>LgY 1x1,50 300/500 ŻÓŁ-ZIE</t>
  </si>
  <si>
    <t>KAB10000175</t>
  </si>
  <si>
    <t>LgY 1x1,50 450/750 BRĄ</t>
  </si>
  <si>
    <t>KAB10000176</t>
  </si>
  <si>
    <t>LgY 1x1,50 450/750 CZN</t>
  </si>
  <si>
    <t>KAB10000177</t>
  </si>
  <si>
    <t>LgY 1x1,50 450/750 CZE</t>
  </si>
  <si>
    <t>KAB10000178</t>
  </si>
  <si>
    <t>LgY 1x1,50 450/750 NIE</t>
  </si>
  <si>
    <t>KAB10000179</t>
  </si>
  <si>
    <t>LgY 1x1,50 450/750 ŻÓŁ-ZIE</t>
  </si>
  <si>
    <t>KAB10000182</t>
  </si>
  <si>
    <t>LgY 1x2,50 300/500 BIA</t>
  </si>
  <si>
    <t>KAB10000183</t>
  </si>
  <si>
    <t>LgY 1x2,50 300/500 BRĄ</t>
  </si>
  <si>
    <t>KAB10000184</t>
  </si>
  <si>
    <t>LgY 1x2,50 300/500 CZN</t>
  </si>
  <si>
    <t>KAB10000185</t>
  </si>
  <si>
    <t>LgY 1x2,50 300/500 CZE</t>
  </si>
  <si>
    <t>KAB10000186</t>
  </si>
  <si>
    <t>LgY 1x2,50 300/500 NIE</t>
  </si>
  <si>
    <t>KAB10000187</t>
  </si>
  <si>
    <t>LgY 1x2,50 300/500 ŻÓŁ-ZIE</t>
  </si>
  <si>
    <t>KAB10000189</t>
  </si>
  <si>
    <t>LgY 1x2,50 450/750 BIA</t>
  </si>
  <si>
    <t>KAB10000190</t>
  </si>
  <si>
    <t>LgY 1x2,50 450/750 BRĄ</t>
  </si>
  <si>
    <t>KAB10000191</t>
  </si>
  <si>
    <t>LgY 1x2,50 450/750 CZN</t>
  </si>
  <si>
    <t>KAB10000192</t>
  </si>
  <si>
    <t>LgY 1x2,50 450/750 CZE</t>
  </si>
  <si>
    <t>KAB10000193</t>
  </si>
  <si>
    <t>LgY 1x2,50 450/750 NIE</t>
  </si>
  <si>
    <t>KAB10000194</t>
  </si>
  <si>
    <t>LgY 1x2,50 450/750 ŻÓŁ-ZIE</t>
  </si>
  <si>
    <t>KAB10000195</t>
  </si>
  <si>
    <t>LgYc 1x0,5 300/500 BIA</t>
  </si>
  <si>
    <t>KAB10000197</t>
  </si>
  <si>
    <t>LgYc 1x0,5 300/500 BRA</t>
  </si>
  <si>
    <t>KAB10000198</t>
  </si>
  <si>
    <t>LgYc 1x0,5 300/500 CZN</t>
  </si>
  <si>
    <t>KAB10000199</t>
  </si>
  <si>
    <t>LgYc 1x0,5 300/500 CZE</t>
  </si>
  <si>
    <t>KAB10000200</t>
  </si>
  <si>
    <t>LgYc 1x0,5 300/500 NIE</t>
  </si>
  <si>
    <t>KAB10000201</t>
  </si>
  <si>
    <t>LgYc 1x0,50 450/750 BIA</t>
  </si>
  <si>
    <t>KAB10000203</t>
  </si>
  <si>
    <t>LgYc 1x0,50 450/750 NIE</t>
  </si>
  <si>
    <t>KAB10000204</t>
  </si>
  <si>
    <t>LgYc 1x0,75 300/500 CZN</t>
  </si>
  <si>
    <t>KAB10000205</t>
  </si>
  <si>
    <t>LgYc 1x0,75 300/500 CZE</t>
  </si>
  <si>
    <t>KAB10000206</t>
  </si>
  <si>
    <t>LgYc 1x0,75 300/500 NIE</t>
  </si>
  <si>
    <t>KAB10000207</t>
  </si>
  <si>
    <t>LgYc 1x0,75 300/500 ŻÓŁ-ZIE</t>
  </si>
  <si>
    <t>KAB10000208</t>
  </si>
  <si>
    <t>LgYc 1x0,75 450/750 CZN</t>
  </si>
  <si>
    <t>KAB10000209</t>
  </si>
  <si>
    <t>LgYc 1x0,75 450/750 CZE</t>
  </si>
  <si>
    <t>KAB10000210</t>
  </si>
  <si>
    <t>LgYc 1x0,75 450/750 NIE</t>
  </si>
  <si>
    <t>KAB10000211</t>
  </si>
  <si>
    <t>LgYc 1x0,75 450/750 ŻÓŁ-ZIE</t>
  </si>
  <si>
    <t>KAB10000212</t>
  </si>
  <si>
    <t>LgYc 1x1,00 300/500 BIA</t>
  </si>
  <si>
    <t>KAB10000213</t>
  </si>
  <si>
    <t>LgYc 1x1,00 300/500 CZN</t>
  </si>
  <si>
    <t>KAB10000214</t>
  </si>
  <si>
    <t>LgYc 1x1,00 300/500 NIE</t>
  </si>
  <si>
    <t>KAB10000215</t>
  </si>
  <si>
    <t>LgYc 1x1,00 300/500 ŻÓŁ-ZIE</t>
  </si>
  <si>
    <t>KAB10000216</t>
  </si>
  <si>
    <t>LgYc 1x1,00 450/750 CZN</t>
  </si>
  <si>
    <t>KAB10000217</t>
  </si>
  <si>
    <t>LgYc 1x1,00 450/750 CZE</t>
  </si>
  <si>
    <t>KAB10000218</t>
  </si>
  <si>
    <t>LgYc 1x1,00 450/750 ŻÓŁ-ZIE</t>
  </si>
  <si>
    <t>KAB10000220</t>
  </si>
  <si>
    <t>LgYc 1x1,50 450/750 BIA</t>
  </si>
  <si>
    <t>KAB10000221</t>
  </si>
  <si>
    <t>LgYc 1x1,50 450/750 CZN</t>
  </si>
  <si>
    <t>KAB10000222</t>
  </si>
  <si>
    <t>LgYc 1x1,50 450/750 CZE</t>
  </si>
  <si>
    <t>KAB10000223</t>
  </si>
  <si>
    <t>LgYc 1x1,50 450/750 ŻÓŁ-ZIE</t>
  </si>
  <si>
    <t>KAB10000224</t>
  </si>
  <si>
    <t>LgYc 1x2,50 300/500 BIA</t>
  </si>
  <si>
    <t>KAB10000225</t>
  </si>
  <si>
    <t>LgYc 1x2,50 300/500 CZN</t>
  </si>
  <si>
    <t>KAB10000226</t>
  </si>
  <si>
    <t>LgYc 1x2,50 300/500 NIE</t>
  </si>
  <si>
    <t>KAB10000227</t>
  </si>
  <si>
    <t>LgYc 1x2,50 450/750 BIA</t>
  </si>
  <si>
    <t>KAB10000228</t>
  </si>
  <si>
    <t>LgYc 1x2,50 450/750 CZN</t>
  </si>
  <si>
    <t>KAB10000229</t>
  </si>
  <si>
    <t>LgYc 1x2,50 450/750 CZE</t>
  </si>
  <si>
    <t>KAB10000230</t>
  </si>
  <si>
    <t>LgYc 1x2,50 450/750 NIE</t>
  </si>
  <si>
    <t>KAB10000231</t>
  </si>
  <si>
    <t>LgYc 1x2,50 450/750 ŻÓŁ-ZIE</t>
  </si>
  <si>
    <t>KAB10000232</t>
  </si>
  <si>
    <t>STE300</t>
  </si>
  <si>
    <t>LiYCYnr 10x0,75 300/300V</t>
  </si>
  <si>
    <t>LiYCYnr 10x1,00 300/300V</t>
  </si>
  <si>
    <t>LiYCYnr 12x0,75 300/300V</t>
  </si>
  <si>
    <t>LiYCYnr 2x0,50 300/300V</t>
  </si>
  <si>
    <t>LiYCYnr 2x0,75 300/300V</t>
  </si>
  <si>
    <t>LiYCYnr 2x1,00 300/300V</t>
  </si>
  <si>
    <t>LiYCYnr 2x1,50 300/300V</t>
  </si>
  <si>
    <t>LiYCYnr 3x0,50 300/300V</t>
  </si>
  <si>
    <t>LiYCYnr 3x0,75 300/300V</t>
  </si>
  <si>
    <t>LiYCYnr 3x1,00 300/300V</t>
  </si>
  <si>
    <t>LiYCYnr 3x1,50 300/300V</t>
  </si>
  <si>
    <t>LiYCYnr 4x0,50 300/300V</t>
  </si>
  <si>
    <t>LiYCYnr 4x0,75 300/300V</t>
  </si>
  <si>
    <t>LiYCYnr 4x1,00 300/300V</t>
  </si>
  <si>
    <t>LiYCYnr 4x1,50 300/300V</t>
  </si>
  <si>
    <t>LiYCYnr 5x0,50 300/300V</t>
  </si>
  <si>
    <t>LiYCYnr 5x0,75 300/300V</t>
  </si>
  <si>
    <t>KAB10001002</t>
  </si>
  <si>
    <t>LiYCYnr 5x1,00 300/300V</t>
  </si>
  <si>
    <t>LiYCYnr 5x1,50 300/300V</t>
  </si>
  <si>
    <t>LiYCYnr 6x0,50 300/300V</t>
  </si>
  <si>
    <t>LiYCYnr 6x0,75 300/300V</t>
  </si>
  <si>
    <t>LiYCYnr 6x1,00 300/300V</t>
  </si>
  <si>
    <t>LiYCYnr 6x1,50 300/300V</t>
  </si>
  <si>
    <t>KAB10000286</t>
  </si>
  <si>
    <t>LiYCYnr 7x0,50 300/300V</t>
  </si>
  <si>
    <t>LiYCYnr 7x0,75 300/300V</t>
  </si>
  <si>
    <t>LiYCYnr 7x1,00 300/300V</t>
  </si>
  <si>
    <t>LiYCYnr 7x1,50 300/300V</t>
  </si>
  <si>
    <t>LiYYnr 10x0,75 300/300V</t>
  </si>
  <si>
    <t>KAB10000292</t>
  </si>
  <si>
    <t>LiYYnr 10x1,00 300/300V</t>
  </si>
  <si>
    <t>KAB10000293</t>
  </si>
  <si>
    <t>LiYYnr 10x1,50 300/300V</t>
  </si>
  <si>
    <t>KAB10000294</t>
  </si>
  <si>
    <t>LiYYnr 12x0,75 300/300V</t>
  </si>
  <si>
    <t>KAB10000296</t>
  </si>
  <si>
    <t>LiYYnr 12x1,00 300/300V</t>
  </si>
  <si>
    <t>KAB10000297</t>
  </si>
  <si>
    <t>LiYYnr 12x1,50 300/300V</t>
  </si>
  <si>
    <t>KAB10000298</t>
  </si>
  <si>
    <t>LiYYnr 14x0,75 300/300V</t>
  </si>
  <si>
    <t>KAB10000300</t>
  </si>
  <si>
    <t>LiYYnr 14x1,00 300/300V</t>
  </si>
  <si>
    <t>KAB10000301</t>
  </si>
  <si>
    <t>LiYYnr 14x1,50 300/300V</t>
  </si>
  <si>
    <t>KAB10000302</t>
  </si>
  <si>
    <t>LiYYnr 16x0,75 300/300V</t>
  </si>
  <si>
    <t>KAB10000304</t>
  </si>
  <si>
    <t>LiYYnr 16x1,00 300/300V</t>
  </si>
  <si>
    <t>KAB10000305</t>
  </si>
  <si>
    <t>LiYYnr 16x1,50 300/300V</t>
  </si>
  <si>
    <t>KAB10000306</t>
  </si>
  <si>
    <t>LiYYnr 18x0,75 300/300V</t>
  </si>
  <si>
    <t>KAB10000308</t>
  </si>
  <si>
    <t>LiYYnr 18x1,00 300/300V</t>
  </si>
  <si>
    <t>KAB10000309</t>
  </si>
  <si>
    <t>LiYYnr 18x1,50 300/300V</t>
  </si>
  <si>
    <t>KAB10000310</t>
  </si>
  <si>
    <t>LiYYnr 20x0,75 300/300V</t>
  </si>
  <si>
    <t>KAB10000312</t>
  </si>
  <si>
    <t>LiYYnr 20x1,00 300/300V</t>
  </si>
  <si>
    <t>KAB10000313</t>
  </si>
  <si>
    <t>LiYYnr 20x1,50 300/300V</t>
  </si>
  <si>
    <t>KAB10000314</t>
  </si>
  <si>
    <t>LiYYnr 25x0,50 300/300V</t>
  </si>
  <si>
    <t>KAB10000315</t>
  </si>
  <si>
    <t>LiYYnr 25x0,75 300/300V</t>
  </si>
  <si>
    <t>KAB10000316</t>
  </si>
  <si>
    <t>LiYYnr 25x1,00 300/300V</t>
  </si>
  <si>
    <t>KAB10000317</t>
  </si>
  <si>
    <t>LiYYnr 25x1,50 300/300V</t>
  </si>
  <si>
    <t>KAB10000318</t>
  </si>
  <si>
    <t>LiYYnr 27x0,50 300/300V</t>
  </si>
  <si>
    <t>KAB10000319</t>
  </si>
  <si>
    <t>LiYYnr 27x0,75 300/300V</t>
  </si>
  <si>
    <t>KAB10000320</t>
  </si>
  <si>
    <t>LiYYnr 2x0,50 300/300V</t>
  </si>
  <si>
    <t>LiYYnr 2x0,75 300/300V</t>
  </si>
  <si>
    <t>LiYYnr 2x1,00 300/300V</t>
  </si>
  <si>
    <t>KAB10000323</t>
  </si>
  <si>
    <t>LiYYnr 2x1,50 300/300V</t>
  </si>
  <si>
    <t>LiYYnr 30x0,50 300/300V</t>
  </si>
  <si>
    <t>KAB10000325</t>
  </si>
  <si>
    <t>LiYYnr 30x0,75 300/300V</t>
  </si>
  <si>
    <t>KAB10000326</t>
  </si>
  <si>
    <t>LiYYnr 34x0,75 300/300V</t>
  </si>
  <si>
    <t>KAB10000328</t>
  </si>
  <si>
    <t>LiYYnr 3x0,50 300/300V</t>
  </si>
  <si>
    <t>KAB10000329</t>
  </si>
  <si>
    <t>LiYYnr 3x0,75 300/300V</t>
  </si>
  <si>
    <t>LiYYnr 3x1,00 300/300V</t>
  </si>
  <si>
    <t>LiYYnr 3x1,50 300/300V</t>
  </si>
  <si>
    <t>KAB10000332</t>
  </si>
  <si>
    <t>LiYYnr 4x0,50 300/300V</t>
  </si>
  <si>
    <t>LiYYnr 4x0,75 300/300V</t>
  </si>
  <si>
    <t>LiYYnr 4x1,00 300/300V</t>
  </si>
  <si>
    <t>LiYYnr 4x1,50 300/300V</t>
  </si>
  <si>
    <t>KAB10000336</t>
  </si>
  <si>
    <t>LiYYnr 5x0,50 300/300V</t>
  </si>
  <si>
    <t>KAB10000337</t>
  </si>
  <si>
    <t>LiYYnr 5x0,75 300/300V</t>
  </si>
  <si>
    <t>KAB10000338</t>
  </si>
  <si>
    <t>LiYYnr 5x1,00 300/300V</t>
  </si>
  <si>
    <t>LiYYnr 5x1,50 300/300V</t>
  </si>
  <si>
    <t>LiYYnr 6x0,50 300/300V</t>
  </si>
  <si>
    <t>KAB10000341</t>
  </si>
  <si>
    <t>LiYYnr 6x0,75 300/300V</t>
  </si>
  <si>
    <t>KAB10000342</t>
  </si>
  <si>
    <t>LiYYnr 6x1,00 300/300V</t>
  </si>
  <si>
    <t>LiYYnr 6x1,50 300/300V</t>
  </si>
  <si>
    <t>KAB10000344</t>
  </si>
  <si>
    <t>LiYYnr 7x0,50 300/300V</t>
  </si>
  <si>
    <t>KAB10000345</t>
  </si>
  <si>
    <t>LiYYnr 7x0,75 300/300V</t>
  </si>
  <si>
    <t>LiYYnr 7x1,00 300/300V</t>
  </si>
  <si>
    <t>KAB10000347</t>
  </si>
  <si>
    <t>LiYYnr 7x1,50 300/300V</t>
  </si>
  <si>
    <t>KAB10000348</t>
  </si>
  <si>
    <t>MTY 2x0,50c BZB</t>
  </si>
  <si>
    <t>KAB10000349</t>
  </si>
  <si>
    <t>MTY 2x0,75c BZB</t>
  </si>
  <si>
    <t>KAB10001005</t>
  </si>
  <si>
    <t>OMY 2x1,00 BIA</t>
  </si>
  <si>
    <t>KAB10000355</t>
  </si>
  <si>
    <t>OP1,00</t>
  </si>
  <si>
    <t>OMY 2x1,00 BRĄ</t>
  </si>
  <si>
    <t>KAB10000356</t>
  </si>
  <si>
    <t>OMY 2x1,00 CZN</t>
  </si>
  <si>
    <t>KAB10000357</t>
  </si>
  <si>
    <t>OMY 2x1,00 SRB</t>
  </si>
  <si>
    <t>KAB10000358</t>
  </si>
  <si>
    <t>OMY 2x1,00 ZŁT</t>
  </si>
  <si>
    <t>KAB10000359</t>
  </si>
  <si>
    <t>OMY 2x1,50 BIA</t>
  </si>
  <si>
    <t>KAB10000360</t>
  </si>
  <si>
    <t>OP1,50</t>
  </si>
  <si>
    <t>OMY 2x1,50 CZN</t>
  </si>
  <si>
    <t>KAB10000362</t>
  </si>
  <si>
    <t>OMYp 2x0,50c BZB</t>
  </si>
  <si>
    <t>KAB10001006</t>
  </si>
  <si>
    <t>OMYp 2x0,75c BZB</t>
  </si>
  <si>
    <t>KAB10001007</t>
  </si>
  <si>
    <t>OMYp 2x1,00 BIA</t>
  </si>
  <si>
    <t>KAB10000369</t>
  </si>
  <si>
    <t>OMYp 2x1,00 BRĄ</t>
  </si>
  <si>
    <t>KAB10000370</t>
  </si>
  <si>
    <t>OMYp 2x1,00 CZN</t>
  </si>
  <si>
    <t>KAB10000371</t>
  </si>
  <si>
    <t>OMYp 2x1,00 ZŁT</t>
  </si>
  <si>
    <t>KAB10000372</t>
  </si>
  <si>
    <t>OMYp 2x1,50 BIA</t>
  </si>
  <si>
    <t>KAB10000373</t>
  </si>
  <si>
    <t>OMYp 2x1,50 BRĄ</t>
  </si>
  <si>
    <t>KAB10000374</t>
  </si>
  <si>
    <t>OMYp 2x1,50 CZN</t>
  </si>
  <si>
    <t>KAB10000375</t>
  </si>
  <si>
    <t>OMYżo 3x1,00 BIA</t>
  </si>
  <si>
    <t>KAB10000377</t>
  </si>
  <si>
    <t>OMYżo 3x1,00 CZN</t>
  </si>
  <si>
    <t>KAB10000379</t>
  </si>
  <si>
    <t>OMYżo 3x1,50 BIA</t>
  </si>
  <si>
    <t>KAB10000381</t>
  </si>
  <si>
    <t>OMYżo 3x1,50 CZN</t>
  </si>
  <si>
    <t>KAB10000382</t>
  </si>
  <si>
    <t>KAB10000391</t>
  </si>
  <si>
    <t>KC</t>
  </si>
  <si>
    <t>KAB10000392</t>
  </si>
  <si>
    <t>TDY 1x0,50 BIA</t>
  </si>
  <si>
    <t>KAB10000394</t>
  </si>
  <si>
    <t>TD</t>
  </si>
  <si>
    <t>E</t>
  </si>
  <si>
    <t>TDY 1x0,50 CZN</t>
  </si>
  <si>
    <t>KAB10000396</t>
  </si>
  <si>
    <t>TDY 1x0,50 NIE</t>
  </si>
  <si>
    <t>KAB10000399</t>
  </si>
  <si>
    <t>KAB10000415</t>
  </si>
  <si>
    <t>GŁ</t>
  </si>
  <si>
    <t>27.32.13-80.02</t>
  </si>
  <si>
    <t xml:space="preserve">TLgYp 2x0,75 BEZBARWNY </t>
  </si>
  <si>
    <t>KAB10000416</t>
  </si>
  <si>
    <t>TLgYp 2x1,00 BEZBARWNY</t>
  </si>
  <si>
    <t>KAB10000417</t>
  </si>
  <si>
    <t xml:space="preserve">TLgYp 2x1,50 BEZBARWNY </t>
  </si>
  <si>
    <t>KAB10000418</t>
  </si>
  <si>
    <t xml:space="preserve">TLgYp 2x2,50 BEZBARWNY </t>
  </si>
  <si>
    <t>KAB10000456</t>
  </si>
  <si>
    <t xml:space="preserve">TLYp 2x0,50 BIAŁY </t>
  </si>
  <si>
    <t>KAB10000457</t>
  </si>
  <si>
    <t xml:space="preserve">TLYp 2x0,50 CZARNY </t>
  </si>
  <si>
    <t>KAB10000458</t>
  </si>
  <si>
    <t xml:space="preserve">TLYp 2x0,75 BIAŁY </t>
  </si>
  <si>
    <t>KAB10000459</t>
  </si>
  <si>
    <t xml:space="preserve">TLYp 2x0,75 CZARNY </t>
  </si>
  <si>
    <t>KAB10000460</t>
  </si>
  <si>
    <t xml:space="preserve">TLYp 2x1,00 BIAŁY </t>
  </si>
  <si>
    <t>KAB10000461</t>
  </si>
  <si>
    <t xml:space="preserve">TLYp 2x1,00 CZARNY </t>
  </si>
  <si>
    <t>UTP KAT. 5e 4x2x0,50 SZR</t>
  </si>
  <si>
    <t>KAB10000462</t>
  </si>
  <si>
    <t>UTP KAT. 6 4x2x0,60 SZR</t>
  </si>
  <si>
    <t>KAB10001008</t>
  </si>
  <si>
    <t>27.32.12.0</t>
  </si>
  <si>
    <t>YKSYżo 10x1,00 0,6/1kV</t>
  </si>
  <si>
    <t>SYGN</t>
  </si>
  <si>
    <t>YKSYżo 10x1,50 0,6/1kV</t>
  </si>
  <si>
    <t>YKSYżo 10x2,50 0,6/1kV</t>
  </si>
  <si>
    <t>YKSYżo 14x1,00 0,6/1kV</t>
  </si>
  <si>
    <t>YKSYżo 14x1,50 0,6/1kV</t>
  </si>
  <si>
    <t>YKSYżo 14x2,50 0,6/1kV</t>
  </si>
  <si>
    <t>YKSYżo 19x1,00 0,6/1kV</t>
  </si>
  <si>
    <t>YKSYżo 19x1,50 0,6/1kV</t>
  </si>
  <si>
    <t>YKSYżo 19x2,50 0,6/1kV</t>
  </si>
  <si>
    <t>KAB10000477</t>
  </si>
  <si>
    <t>YKSYżo 24x1,00 0,6/1kV</t>
  </si>
  <si>
    <t>KAB10000478</t>
  </si>
  <si>
    <t>YKSYżo 24x1,50 0,6/1kV</t>
  </si>
  <si>
    <t>YKSYżo 24x2,50 0,6/1kV</t>
  </si>
  <si>
    <t>KAB10000480</t>
  </si>
  <si>
    <t>YKSYżo 30x1,00 0,6/1kV</t>
  </si>
  <si>
    <t>KAB10000481</t>
  </si>
  <si>
    <t>YKSYżo 30x1,50 0,6/1kV</t>
  </si>
  <si>
    <t>KAB10000482</t>
  </si>
  <si>
    <t>YKSYżo 30x2,50 0,6/1kV</t>
  </si>
  <si>
    <t>YKSYżo 37x1,00 0,6/1kV</t>
  </si>
  <si>
    <t>YKSYżo 37x1,50 0,6/1kV</t>
  </si>
  <si>
    <t>YKSYżo 7x1,00 0,6/1kV</t>
  </si>
  <si>
    <t>YKSYżo 7x1,50 0,6/1kV</t>
  </si>
  <si>
    <t>YKSYżo 7x2,50 0,6/1kV</t>
  </si>
  <si>
    <t>YnTKSY 1x2x0,80 CZE</t>
  </si>
  <si>
    <t>KAB10000490</t>
  </si>
  <si>
    <t>TKn</t>
  </si>
  <si>
    <t>YnTKSY 1x2x1,00 CZE</t>
  </si>
  <si>
    <t>KAB10000491</t>
  </si>
  <si>
    <t>YnTKSY 1x4x0,80 CZE</t>
  </si>
  <si>
    <t>KAB10000493</t>
  </si>
  <si>
    <t>YnTKSY 2x2x0,80 CZE</t>
  </si>
  <si>
    <t>KAB10000494</t>
  </si>
  <si>
    <t>YnTKSY 4x2x0,80 CZE</t>
  </si>
  <si>
    <t>KAB10000495</t>
  </si>
  <si>
    <t>YnTKSYekw 1x2x0,80 CZE</t>
  </si>
  <si>
    <t>KAB10001010</t>
  </si>
  <si>
    <t>YnTKSYekw 1x2x1,00 CZE</t>
  </si>
  <si>
    <t>KAB10000497</t>
  </si>
  <si>
    <t>YnTKSYekw 2x2x0,80 CZE</t>
  </si>
  <si>
    <t>KAB10001011</t>
  </si>
  <si>
    <t>YnTKSYekw 3x2x0,80 CZE</t>
  </si>
  <si>
    <t>KAB10000500</t>
  </si>
  <si>
    <t>YnTKSYekw 4x2x0,80 CZE</t>
  </si>
  <si>
    <t>KAB10000501</t>
  </si>
  <si>
    <t>YStY 2x0,50 300/500V</t>
  </si>
  <si>
    <t>KAB10000504</t>
  </si>
  <si>
    <t>STE500</t>
  </si>
  <si>
    <t>YStY 2x0,75 300/500V</t>
  </si>
  <si>
    <t>YStY 2x1,00 300/500V</t>
  </si>
  <si>
    <t>YStY 2x1,50 300/500V</t>
  </si>
  <si>
    <t>YStYekw(żo) 3x0,50 300/500V</t>
  </si>
  <si>
    <t>KAB10000550</t>
  </si>
  <si>
    <t>YStYekw(żo) 3x0,75 300/500V</t>
  </si>
  <si>
    <t>YStYekw(żo) 3x1,00 300/500V</t>
  </si>
  <si>
    <t>KAB10000552</t>
  </si>
  <si>
    <t>YStYekw(żo) 3x1,50 300/500V</t>
  </si>
  <si>
    <t>KAB10000553</t>
  </si>
  <si>
    <t>YStYekw(żo) 4x0,50 300/500V</t>
  </si>
  <si>
    <t>KAB10000555</t>
  </si>
  <si>
    <t>YStYekw(żo) 4x0,75 300/500V</t>
  </si>
  <si>
    <t>YStYekw(żo) 4x1,00 300/500V</t>
  </si>
  <si>
    <t>KAB10000557</t>
  </si>
  <si>
    <t>YStYekw(żo) 4x1,50 300/500V</t>
  </si>
  <si>
    <t>YStYekw(żo) 5x0,50 300/500V</t>
  </si>
  <si>
    <t>KAB10000560</t>
  </si>
  <si>
    <t>YStYekw(żo) 5x0,75 300/500V</t>
  </si>
  <si>
    <t>YStYekw(żo) 5x1,00 300/500V</t>
  </si>
  <si>
    <t>YStYekw(żo) 5x1,50 300/500V</t>
  </si>
  <si>
    <t>KAB10000563</t>
  </si>
  <si>
    <t>YStYekw(żo) 6x0,50 300/500V</t>
  </si>
  <si>
    <t>KAB10000565</t>
  </si>
  <si>
    <t>YStYekw(żo) 6x0,75 300/500V</t>
  </si>
  <si>
    <t>YStYekw(żo) 6x1,00 300/500V</t>
  </si>
  <si>
    <t>KAB10000567</t>
  </si>
  <si>
    <t>YStYekw(żo) 7x0,50 300/500V</t>
  </si>
  <si>
    <t>KAB10000570</t>
  </si>
  <si>
    <t>YStYekw(żo) 7x0,75 300/500V</t>
  </si>
  <si>
    <t>KAB10000571</t>
  </si>
  <si>
    <t>YStYekw(żo) 7x1,00 300/500V</t>
  </si>
  <si>
    <t>KAB10000572</t>
  </si>
  <si>
    <t>YStYekw 2x0,50 300/500V</t>
  </si>
  <si>
    <t>KAB10000575</t>
  </si>
  <si>
    <t>YStYekw 2x0,75 300/500V</t>
  </si>
  <si>
    <t>KAB10000576</t>
  </si>
  <si>
    <t>YStYekw 2x1,50 300/500V</t>
  </si>
  <si>
    <t>YStY(żo) 10x0,75 300/500V</t>
  </si>
  <si>
    <t>YStY(żo) 10x1,00 300/500V</t>
  </si>
  <si>
    <t>YStY(żo) 10x1,50 300/500V</t>
  </si>
  <si>
    <t>YStY(żo) 10x2,50 300/500V</t>
  </si>
  <si>
    <t>KAB10000582</t>
  </si>
  <si>
    <t>YStY(żo) 12x0,75 300/500V</t>
  </si>
  <si>
    <t>YStY(żo) 12x1,00 300/500V</t>
  </si>
  <si>
    <t>YStY(żo) 12x1,50 300/500V</t>
  </si>
  <si>
    <t>YStY(żo) 12x2,50 300/500V</t>
  </si>
  <si>
    <t>KAB10000587</t>
  </si>
  <si>
    <t>YStY(żo) 14x0,75 300/500V</t>
  </si>
  <si>
    <t>YStY(żo) 14x1,00 300/500V</t>
  </si>
  <si>
    <t>YStY(żo) 14x1,50 300/500V</t>
  </si>
  <si>
    <t>YStY(żo) 14x2,50 300/500V</t>
  </si>
  <si>
    <t>KAB10000592</t>
  </si>
  <si>
    <t>YStY(żo) 16x0,75 300/500V</t>
  </si>
  <si>
    <t>KAB10000594</t>
  </si>
  <si>
    <t>YStY(żo) 16x1,00 300/500V</t>
  </si>
  <si>
    <t>KAB10000595</t>
  </si>
  <si>
    <t>YStY(żo) 16x1,50 300/500V</t>
  </si>
  <si>
    <t>KAB10000596</t>
  </si>
  <si>
    <t>YStY(żo) 16x2,50 300/500V</t>
  </si>
  <si>
    <t>KAB10000597</t>
  </si>
  <si>
    <t>YStY(żo) 18x0,75 300/500V</t>
  </si>
  <si>
    <t>KAB10000599</t>
  </si>
  <si>
    <t>YStY(żo) 18x1,00 300/500V</t>
  </si>
  <si>
    <t>YStY(żo) 18x1,50 300/500V</t>
  </si>
  <si>
    <t>KAB10000601</t>
  </si>
  <si>
    <t>YStY(żo) 18x2,50 300/500V</t>
  </si>
  <si>
    <t>KAB10000602</t>
  </si>
  <si>
    <t>YStY(żo) 20x0,75 300/500V</t>
  </si>
  <si>
    <t>KAB10000604</t>
  </si>
  <si>
    <t>YStY(żo) 20x1,00 300/500V</t>
  </si>
  <si>
    <t>KAB10000605</t>
  </si>
  <si>
    <t>YStY(żo) 20x1,50 300/500V</t>
  </si>
  <si>
    <t>KAB10000606</t>
  </si>
  <si>
    <t>YStY(żo) 20x2,50 300/500V</t>
  </si>
  <si>
    <t>KAB10000607</t>
  </si>
  <si>
    <t>YStY(żo) 25x0,75 300/500V</t>
  </si>
  <si>
    <t>KAB10000609</t>
  </si>
  <si>
    <t>YStY(żo) 25x1,00 300/500V</t>
  </si>
  <si>
    <t>YStY(żo) 25x1,50 300/500V</t>
  </si>
  <si>
    <t>KAB10000611</t>
  </si>
  <si>
    <t>YStY(żo) 25x2,50 300/500V</t>
  </si>
  <si>
    <t>KAB10000612</t>
  </si>
  <si>
    <t>YStY(żo) 27x0,75 300/500V</t>
  </si>
  <si>
    <t>KAB10000614</t>
  </si>
  <si>
    <t>YStY(żo) 30x0,75 300/500V</t>
  </si>
  <si>
    <t>KAB10000616</t>
  </si>
  <si>
    <t>YStY(żo) 34x0,75 300/500V</t>
  </si>
  <si>
    <t>KAB10000618</t>
  </si>
  <si>
    <t>YStY(żo) 3x0,50 300/500V</t>
  </si>
  <si>
    <t>KAB10000619</t>
  </si>
  <si>
    <t>YStY(żo) 3x0,75 300/500V</t>
  </si>
  <si>
    <t>YStY(żo) 3x1,00 300/500V</t>
  </si>
  <si>
    <t>YStY(żo) 3x1,50 300/500V</t>
  </si>
  <si>
    <t>YStY(żo) 3x2,50 300/500V</t>
  </si>
  <si>
    <t>KAB10000624</t>
  </si>
  <si>
    <t>YStY(żo) 4x0,50 300/500V</t>
  </si>
  <si>
    <t>KAB10000626</t>
  </si>
  <si>
    <t>YStY(żo) 4x0,75 300/500V</t>
  </si>
  <si>
    <t>YStY(żo) 4x1,00 300/500V</t>
  </si>
  <si>
    <t>YStY(żo) 4x1,50 300/500V</t>
  </si>
  <si>
    <t>YStY(żo) 4x2,50 300/500V</t>
  </si>
  <si>
    <t>KAB10000630</t>
  </si>
  <si>
    <t>YStY(żo) 5x0,50 300/500V</t>
  </si>
  <si>
    <t>KAB10000631</t>
  </si>
  <si>
    <t>YStY(żo) 5x0,75 300/500V</t>
  </si>
  <si>
    <t>YStY(żo) 5x1,00 300/500V</t>
  </si>
  <si>
    <t>YStY(żo) 5x1,50 300/500V</t>
  </si>
  <si>
    <t>YStY(żo) 5x2,50 300/500V</t>
  </si>
  <si>
    <t>KAB10000635</t>
  </si>
  <si>
    <t>YStY(żo) 6x0,50 300/500V</t>
  </si>
  <si>
    <t>KAB10000636</t>
  </si>
  <si>
    <t>YStY(żo) 6x0,75 300/500V</t>
  </si>
  <si>
    <t>KAB10000637</t>
  </si>
  <si>
    <t>YStY(żo) 6x1,00 300/500V</t>
  </si>
  <si>
    <t>KAB10000638</t>
  </si>
  <si>
    <t>YStY(żo) 6x1,50 300/500V</t>
  </si>
  <si>
    <t>KAB10000639</t>
  </si>
  <si>
    <t>YStY(żo) 6x2,50 300/500V</t>
  </si>
  <si>
    <t>KAB10000640</t>
  </si>
  <si>
    <t>YStY(żo) 7x0,50 300/500V</t>
  </si>
  <si>
    <t>YStY(żo) 7x0,75 300/500V</t>
  </si>
  <si>
    <t>YStY(żo) 7x1,00 300/500V</t>
  </si>
  <si>
    <t>YStY(żo) 7x1,50 300/500V</t>
  </si>
  <si>
    <t>YStY(żo) 7x2,50 300/500V</t>
  </si>
  <si>
    <t>KAB10000645</t>
  </si>
  <si>
    <t>YTDY 10x0,50 BIA</t>
  </si>
  <si>
    <t>KAB10000646</t>
  </si>
  <si>
    <t>YTDY 12x0,50 BIA</t>
  </si>
  <si>
    <t>KAB10000647</t>
  </si>
  <si>
    <t>YTDY 2x0,50 BIA</t>
  </si>
  <si>
    <t>KAB10000648</t>
  </si>
  <si>
    <t>YTDY 4x0,50 BIA</t>
  </si>
  <si>
    <t>KAB10000649</t>
  </si>
  <si>
    <t>YTDY 6x0,50 BIA</t>
  </si>
  <si>
    <t>KAB10000650</t>
  </si>
  <si>
    <t>YTDY 7x0,50 BIA</t>
  </si>
  <si>
    <t>KAB10000651</t>
  </si>
  <si>
    <t>YTDY 8x0,50 BIA</t>
  </si>
  <si>
    <t>KAB10000652</t>
  </si>
  <si>
    <t>YTDYekw 10x0,50 BIA</t>
  </si>
  <si>
    <t>KAB10000653</t>
  </si>
  <si>
    <t>YTDYekw 4x0,50 BIA</t>
  </si>
  <si>
    <t>KAB10000654</t>
  </si>
  <si>
    <t>YTDYekw 6x0,50 BIA</t>
  </si>
  <si>
    <t>KAB10000655</t>
  </si>
  <si>
    <t>YTDYekw 8x0,50 BIA</t>
  </si>
  <si>
    <t>KAB10000656</t>
  </si>
  <si>
    <t>YTKSY 10x2x0,50 BIA</t>
  </si>
  <si>
    <t>KAB10000657</t>
  </si>
  <si>
    <t>TK0,50</t>
  </si>
  <si>
    <t>YTKSY 1x2x0,50 BIA</t>
  </si>
  <si>
    <t>KAB10000660</t>
  </si>
  <si>
    <t>YTKSY 1x2x0,80 BIA</t>
  </si>
  <si>
    <t>KAB10000661</t>
  </si>
  <si>
    <t>TK0,80</t>
  </si>
  <si>
    <t>D</t>
  </si>
  <si>
    <t>YTKSY 1x4x0,50 BIA</t>
  </si>
  <si>
    <t>KAB10000662</t>
  </si>
  <si>
    <t>YTKSY 2x2x0,50 BIA</t>
  </si>
  <si>
    <t>KAB10000665</t>
  </si>
  <si>
    <t>YTKSY 2x2x0,80 BIA</t>
  </si>
  <si>
    <t>KAB10000666</t>
  </si>
  <si>
    <t>YTKSY 3x2x0,50 BIA</t>
  </si>
  <si>
    <t>KAB10000668</t>
  </si>
  <si>
    <t>YTKSY 4x2x0,50 BIA</t>
  </si>
  <si>
    <t>KAB10000669</t>
  </si>
  <si>
    <t>YTKSY 5x2x0,50 BIA</t>
  </si>
  <si>
    <t>KAB10000670</t>
  </si>
  <si>
    <t>YTKSY 6x2x0,50 BIA</t>
  </si>
  <si>
    <t>KAB10000671</t>
  </si>
  <si>
    <t>YTKSY 7x2x0,50 BIA</t>
  </si>
  <si>
    <t>KAB10000672</t>
  </si>
  <si>
    <t>YTKSY 8x2x0,50 BIA</t>
  </si>
  <si>
    <t>KAB10000673</t>
  </si>
  <si>
    <t>YTKSYekw 10x2x0,50 BIA</t>
  </si>
  <si>
    <t>KAB10000674</t>
  </si>
  <si>
    <t>YTKSYekw 1x2x0,50 BIA</t>
  </si>
  <si>
    <t>KAB10000677</t>
  </si>
  <si>
    <t>YTKSYekw 1x4x0,50 BIA</t>
  </si>
  <si>
    <t>KAB10000678</t>
  </si>
  <si>
    <t>YTKSYekw 1x4x0,80 BIA</t>
  </si>
  <si>
    <t>KAB10000679</t>
  </si>
  <si>
    <t>YTKSYekw 2x2x0,50 BIA</t>
  </si>
  <si>
    <t>KAB10000682</t>
  </si>
  <si>
    <t>YTKSYekw 2x2x0,80 BIA</t>
  </si>
  <si>
    <t>KAB10000683</t>
  </si>
  <si>
    <t>YTKSYekw 3x2x0,50 BIA</t>
  </si>
  <si>
    <t>KAB10000685</t>
  </si>
  <si>
    <t>YTKSYekw 4x2x0,50 BIA</t>
  </si>
  <si>
    <t>KAB10000686</t>
  </si>
  <si>
    <t>YTKSYekw 5x2x0,50 BIA</t>
  </si>
  <si>
    <t>KAB10000687</t>
  </si>
  <si>
    <t>YTKSYekw 5x2x0,80 BIA</t>
  </si>
  <si>
    <t>KAB10000688</t>
  </si>
  <si>
    <t>YTKSYekw 6x2x0,50 BIA</t>
  </si>
  <si>
    <t>KAB10000689</t>
  </si>
  <si>
    <t>YTKSYekw 7x2x0,50 BIA</t>
  </si>
  <si>
    <t>KAB10000690</t>
  </si>
  <si>
    <t>YTKSYekw 8x2x0,50 BIA</t>
  </si>
  <si>
    <t>KAB10000691</t>
  </si>
  <si>
    <t>YTLY 2x0,15 BIA</t>
  </si>
  <si>
    <t>KAB10000692</t>
  </si>
  <si>
    <t>KAB10001013</t>
  </si>
  <si>
    <t>KAB10001015</t>
  </si>
  <si>
    <t>DYc 1x1,50 300/500 CZN</t>
  </si>
  <si>
    <t>KAB10000714</t>
  </si>
  <si>
    <t>FTPw KAT. 5e 4x2x0,50 CZN</t>
  </si>
  <si>
    <t>KAB10000715</t>
  </si>
  <si>
    <t>UTPw KAT. 5e 4x2x0,50 CZN</t>
  </si>
  <si>
    <t>KAB10000727</t>
  </si>
  <si>
    <t>YTKSY 5x2x0,80 BIA</t>
  </si>
  <si>
    <t>KAB10000730</t>
  </si>
  <si>
    <t>UTPz KAT. 5e 4x2x0,50 CZR</t>
  </si>
  <si>
    <t>KAB10000758</t>
  </si>
  <si>
    <t>FTPz KAT. 5e 4x2x0,50 CZR</t>
  </si>
  <si>
    <t>KAB10000759</t>
  </si>
  <si>
    <t>KAB10000860</t>
  </si>
  <si>
    <t>SAM</t>
  </si>
  <si>
    <t>KRO</t>
  </si>
  <si>
    <t>UTP KAT. 5e 4x2x0,50 LSOH</t>
  </si>
  <si>
    <t>KAB10000870</t>
  </si>
  <si>
    <t>FTP KAT. 5e 4x2x0,50 LSOH</t>
  </si>
  <si>
    <t>KAB10000871</t>
  </si>
  <si>
    <t>UTP KAT. 6 4x2x0,60 LSOH</t>
  </si>
  <si>
    <t>KAB10000872</t>
  </si>
  <si>
    <t>KAB10000922</t>
  </si>
  <si>
    <t>KAB10000923</t>
  </si>
  <si>
    <t>KAB10000924</t>
  </si>
  <si>
    <t>KAB10000925</t>
  </si>
  <si>
    <t>KAB10000926</t>
  </si>
  <si>
    <t>KAB10000928</t>
  </si>
  <si>
    <t>KAB10000930</t>
  </si>
  <si>
    <t>KAB10000979</t>
  </si>
  <si>
    <t>KAB10000980</t>
  </si>
  <si>
    <t>Regulator temperatury podtynkowy - programowalny z kolorowym ekranem dotykowym RTD-01</t>
  </si>
  <si>
    <t>MATEC</t>
  </si>
  <si>
    <t>27.12.40.0</t>
  </si>
  <si>
    <t>MTC10000201</t>
  </si>
  <si>
    <t>Mata grzejna dwustronnie zasilana 150W/m2 TYP: MOD-10</t>
  </si>
  <si>
    <t>27.32.13.0</t>
  </si>
  <si>
    <t>MTC10000202</t>
  </si>
  <si>
    <t>Mata grzejna dwustronnie zasilana 150W/m2 TYP: MOD-15</t>
  </si>
  <si>
    <t>MTC10000203</t>
  </si>
  <si>
    <t>Mata grzejna dwustronnie zasilana 150W/m2 TYP: MOD-20</t>
  </si>
  <si>
    <t>MTC10000204</t>
  </si>
  <si>
    <t>Mata grzejna dwustronnie zasilana 150W/m2 TYP: MOD-25</t>
  </si>
  <si>
    <t>MTC10000205</t>
  </si>
  <si>
    <t>Mata grzejna dwustronnie zasilana 150W/m2 TYP: MOD-30</t>
  </si>
  <si>
    <t>MTC10000206</t>
  </si>
  <si>
    <t>Mata grzejna dwustronnie zasilana 150W/m2 TYP: MOD-40</t>
  </si>
  <si>
    <t>MTC10000207</t>
  </si>
  <si>
    <t>Mata grzejna dwustronnie zasilana 150W/m2 TYP: MOD-50</t>
  </si>
  <si>
    <t>MTC10000208</t>
  </si>
  <si>
    <t>Mata grzejna jednostronnie zasilana 150W/m2 TYP: MOJ-10</t>
  </si>
  <si>
    <t>MTC10000209</t>
  </si>
  <si>
    <t>Mata grzejna jednostronnie zasilana 150W/m2 TYP: MOJ-15</t>
  </si>
  <si>
    <t>MTC10000210</t>
  </si>
  <si>
    <t>Mata grzejna jednostronnie zasilana 150W/m2 TYP: MOJ-20</t>
  </si>
  <si>
    <t>MTC10000211</t>
  </si>
  <si>
    <t>Mata grzejna jednostronnie zasilana 150W/m2 TYP: MOJ-25</t>
  </si>
  <si>
    <t>MTC10000212</t>
  </si>
  <si>
    <t>Mata grzejna jednostronnie zasilana 150W/m2 TYP: MOJ-30</t>
  </si>
  <si>
    <t>MTC10000213</t>
  </si>
  <si>
    <t>Mata grzejna jednostronnie zasilana 150W/m2 TYP: MOJ-40</t>
  </si>
  <si>
    <t>MTC10000214</t>
  </si>
  <si>
    <t>Mata grzejna jednostronnie zasilana 150W/m2 TYP: MOJ-50</t>
  </si>
  <si>
    <t>MTC10000215</t>
  </si>
  <si>
    <t>Zestaw grzejny dwustronnie zasilany STANDARD 150W/m2 TYP: ZOD-10</t>
  </si>
  <si>
    <t>MTC10000216</t>
  </si>
  <si>
    <t>Zestaw grzejny dwustronnie zasilany STANDARD 150W/m2 TYP: ZOD-15</t>
  </si>
  <si>
    <t>MTC10000217</t>
  </si>
  <si>
    <t>Zestaw grzejny dwustronnie zasilany STANDARD 150W/m2 TYP: ZOD-20</t>
  </si>
  <si>
    <t>MTC10000218</t>
  </si>
  <si>
    <t>Zestaw grzejny dwustronnie zasilany STANDARD 150W/m2 TYP: ZOD-25</t>
  </si>
  <si>
    <t>MTC10000219</t>
  </si>
  <si>
    <t>Zestaw grzejny dwustronnie zasilany STANDARD 150W/m2 TYP: ZOD-30</t>
  </si>
  <si>
    <t>MTC10000220</t>
  </si>
  <si>
    <t>Zestaw grzejny dwustronnie zasilany STANDARD 150W/m2 TYP: ZOD-40</t>
  </si>
  <si>
    <t>MTC10000221</t>
  </si>
  <si>
    <t>Zestaw grzejny dwustronnie zasilany STANDARD 150W/m2 TYP: ZOD-50</t>
  </si>
  <si>
    <t>MTC10000222</t>
  </si>
  <si>
    <t>Zestaw grzejny jednostronnie zasilany STANDARD-PLUS 150W/m2 TYP: ZOJ-10</t>
  </si>
  <si>
    <t>MTC10000223</t>
  </si>
  <si>
    <t>Zestaw grzejny jednostronnie zasilany STANDARD-PLUS 150W/m2 TYP: ZOJ-15</t>
  </si>
  <si>
    <t>MTC10000224</t>
  </si>
  <si>
    <t>Zestaw grzejny jednostronnie zasilany STANDARD-PLUS 150W/m2 TYP: ZOJ-20</t>
  </si>
  <si>
    <t>MTC10000225</t>
  </si>
  <si>
    <t>Zestaw grzejny jednostronnie zasilany STANDARD-PLUS 150W/m2 TYP: ZOJ-25</t>
  </si>
  <si>
    <t>MTC10000226</t>
  </si>
  <si>
    <t>Zestaw grzejny jednostronnie zasilany STANDARD-PLUS 150W/m2 TYP: ZOJ-30</t>
  </si>
  <si>
    <t>MTC10000227</t>
  </si>
  <si>
    <t>Zestaw grzejny jednostronnie zasilany STANDARD-PLUS 150W/m2 TYP: ZOJ-40</t>
  </si>
  <si>
    <t>MTC10000228</t>
  </si>
  <si>
    <t>Zestaw grzejny jednostronnie zasilany STANDARD-PLUS 150W/m2 TYP: ZOJ-50</t>
  </si>
  <si>
    <t>MTC10000357</t>
  </si>
  <si>
    <t>Folia grzejna FGP-80/0,5x1,0</t>
  </si>
  <si>
    <t>MTC10000359</t>
  </si>
  <si>
    <t>Folia grzejna FGP-80/0,5x2,0</t>
  </si>
  <si>
    <t>MTC10000360</t>
  </si>
  <si>
    <t>Folia grzejna FGP-80/0,5x3,0</t>
  </si>
  <si>
    <t>MTC10000361</t>
  </si>
  <si>
    <t>Folia grzejna FGP-80/0,5x4,0</t>
  </si>
  <si>
    <t>MTC10000362</t>
  </si>
  <si>
    <t>Folia grzejna FGP-80/0,5x5,0</t>
  </si>
  <si>
    <t>MTC10000363</t>
  </si>
  <si>
    <t>Folia grzejna FGP-80/0,5x6,0</t>
  </si>
  <si>
    <t>MTC10000364</t>
  </si>
  <si>
    <t>Folia grzejna FGP-80/0,5x7,0</t>
  </si>
  <si>
    <t>MTC10000365</t>
  </si>
  <si>
    <t>Folia grzejna FGP-80/0,5x8,0</t>
  </si>
  <si>
    <t>MTC10000366</t>
  </si>
  <si>
    <t>Folia grzejna FGP-80/0,5x9,0</t>
  </si>
  <si>
    <t>MTC10000367</t>
  </si>
  <si>
    <t>Folia grzejna FGP-80/0,5x10,0</t>
  </si>
  <si>
    <t>MTC10000368</t>
  </si>
  <si>
    <t>Folia grzejna FGP-80 1m</t>
  </si>
  <si>
    <t>MTC10000358</t>
  </si>
  <si>
    <t>MTC10000229</t>
  </si>
  <si>
    <t>Przewód grzejny samoregulujący   TYP: GP-SR/17</t>
  </si>
  <si>
    <t>MTC10000237</t>
  </si>
  <si>
    <t>Taśma montażowa stalowa ocynkowana, 7,5mb  TYP: TMS-01</t>
  </si>
  <si>
    <t>0,025</t>
  </si>
  <si>
    <t>MTC10000253</t>
  </si>
  <si>
    <t>Regulator temperatury przeciwoblodzeniowy 2-strefowy  TYP: EM524 90</t>
  </si>
  <si>
    <t>0,069</t>
  </si>
  <si>
    <t>MTC10000254</t>
  </si>
  <si>
    <t>Regulator temperatury przeciwoblodzeniowy 1-strefowy  TYP: EM524 89</t>
  </si>
  <si>
    <t>MTC10000255</t>
  </si>
  <si>
    <t>Czujnik lodu i śniegu do rynien z przewodem o dł. 4m  TYP: ESD524 003</t>
  </si>
  <si>
    <t>0,030</t>
  </si>
  <si>
    <t>MTC10000256</t>
  </si>
  <si>
    <t>Czujnik temperatury i powierzc hni do rynien (standardowy) dł. 4m TYP: TFD524 004</t>
  </si>
  <si>
    <t>MTC10000257</t>
  </si>
  <si>
    <t>Czujnik lodu i śniegu na podja zdy z przewodem dł. 15m  TYP: ESF524 001</t>
  </si>
  <si>
    <t>0,090</t>
  </si>
  <si>
    <t>MTC10000258</t>
  </si>
  <si>
    <t>Czujnik temperatury i wilgotno ści-okrągły na podjazdy z prze wodem dł. 15m TYP: TFF524 002</t>
  </si>
  <si>
    <t>0,073</t>
  </si>
  <si>
    <t>MTC10000266</t>
  </si>
  <si>
    <t>Regulator temperat uniwersalny do montażu na ścianie  TYP: UTR-20</t>
  </si>
  <si>
    <t>MTC10000267</t>
  </si>
  <si>
    <t>Czujnik temperatury do UTR-20 z przewodem dł. 4m  TYP: F891000</t>
  </si>
  <si>
    <t>0,020</t>
  </si>
  <si>
    <t>MTC10000268</t>
  </si>
  <si>
    <t>Klips do rur, opakowanie 25szt.  TYP: KRS-01</t>
  </si>
  <si>
    <t>0,040</t>
  </si>
  <si>
    <t>MTC10000269</t>
  </si>
  <si>
    <t>Łańcuch do montażu elementów w rurach spustowych; Opk 10mb, 1m to 22 oczka. TYP: LS-01</t>
  </si>
  <si>
    <t>MTC10000270</t>
  </si>
  <si>
    <t>Zawiesie do łańcucha (pręt profilowany fi 5mm o dł. 290mm  TYP: ZW-01</t>
  </si>
  <si>
    <t>MTC10000271</t>
  </si>
  <si>
    <t>Taśma montażowa wzmacniana włóknem szklanym - rolka 50m  TYP: TMW-01</t>
  </si>
  <si>
    <t>MTC10000272</t>
  </si>
  <si>
    <t>Zestaw montażowy do łączenia przewodu grzejnego z przew. zasilającym TYP: ZM-01</t>
  </si>
  <si>
    <t>MTC10000273</t>
  </si>
  <si>
    <t>0,065</t>
  </si>
  <si>
    <t>MTC10000276</t>
  </si>
  <si>
    <t>Zestaw PG  do rynien zewn PG GPRN – 50m 18W/m TYP: GPRN-50/18</t>
  </si>
  <si>
    <t>MTC10000277</t>
  </si>
  <si>
    <t>Zestaw PG do rynien zewn PG GPRN – 60m 18W/m TYP: GPRN-60/18</t>
  </si>
  <si>
    <t>MTC10000278</t>
  </si>
  <si>
    <t>Zestaw PG  do rynien zewn PG GPRN – 70m 18W/m TYP: GPRN-70/18</t>
  </si>
  <si>
    <t>MTC10000279</t>
  </si>
  <si>
    <t>Zestaw PG do rynien zewn PG GPRN – 80m 18W/m TYP: GPRN-80/18</t>
  </si>
  <si>
    <t>MTC10000280</t>
  </si>
  <si>
    <t>Zestaw PG do rynien zewn PG GPRN – 90m 18W/m TYP: GPRN-90/18</t>
  </si>
  <si>
    <t>MTC10000281</t>
  </si>
  <si>
    <t>Zestaw PG do rynien zewn PG GPRN – 100m 18W/m TYP: GPRN-100/18</t>
  </si>
  <si>
    <t>MTC10000282</t>
  </si>
  <si>
    <t>Zestaw PG na schody zewn PG GPSY – 60m 20W/m TYP: GPSY-60/20</t>
  </si>
  <si>
    <t>MTC10000283</t>
  </si>
  <si>
    <t>Zestaw PG na schody zewn PG GPSY – 70m 20W/m TYP: GPSY-70/20</t>
  </si>
  <si>
    <t>MTC10000284</t>
  </si>
  <si>
    <t>Zestaw PG na schody zewn PG GPSY – 80m 20W/m TYP: GPSY-80/20</t>
  </si>
  <si>
    <t>MTC10000285</t>
  </si>
  <si>
    <t>Zestaw PG na schody zewn PG GPSY – 90m 20W/m TYP: GPSY-90/20</t>
  </si>
  <si>
    <t>MTC10000286</t>
  </si>
  <si>
    <t>Zestaw PG na schody zewn PG GPSY – 100m 20W/m TYP: GPSY-100/20</t>
  </si>
  <si>
    <t>MTC10000289</t>
  </si>
  <si>
    <t>Regulator temperatury podtynkowy - programowalny  TYP: RTD-02; biały</t>
  </si>
  <si>
    <t>MTC10000291</t>
  </si>
  <si>
    <t>0,110</t>
  </si>
  <si>
    <t>MTC10000292</t>
  </si>
  <si>
    <t>Regulator temperatury podtynkowy - programowalny  TYP: RTD-02; czarny</t>
  </si>
  <si>
    <t>MTC10000301</t>
  </si>
  <si>
    <t>Zestaw PG na schody zewn PG GPSY - 9,5m 20W/m TYP: GPSY-9,5/20</t>
  </si>
  <si>
    <t>MTC10000302</t>
  </si>
  <si>
    <t>Zestaw PG na schody zewn PG GPSY - 15,0m 20W/m TYP: GPSY-15,0/20</t>
  </si>
  <si>
    <t>MTC10000303</t>
  </si>
  <si>
    <t>Zestaw PG na schody zewn PG GPSY - 22,0m 20W/m TYP: GPSY-22,0/20</t>
  </si>
  <si>
    <t>MTC10000304</t>
  </si>
  <si>
    <t>Zestaw PG na schody zewn PG GPSY - 26,5m 20W/m TYP: GPSY-26,5/20</t>
  </si>
  <si>
    <t>MTC10000305</t>
  </si>
  <si>
    <t>Zestaw PG na schody zewn PG GPSY - 40,5m 20W/m TYP: GPSY-40,5/20</t>
  </si>
  <si>
    <t>MTC10000306</t>
  </si>
  <si>
    <t>Zestaw PG na schody zewn PG GPSY - 51,0m 20W/m TYP: GPSY-51/20</t>
  </si>
  <si>
    <t>MTC10000311</t>
  </si>
  <si>
    <t>Zestaw PG na podjazdy maty zew PG GMPD - 2,0m2 300W/m2 TYP: GMPD-20/300</t>
  </si>
  <si>
    <t>0,235</t>
  </si>
  <si>
    <t>MTC10000312</t>
  </si>
  <si>
    <t>Zestaw PG na podjazdy maty zew PG GMPD - 3,0m2 300W/m2 TYP: GMPD-30/300</t>
  </si>
  <si>
    <t>MTC10000313</t>
  </si>
  <si>
    <t>Zestaw PG na podjazdy maty zew PG GMPD - 4,0m2 300W/m2 TYP: GMPD-40/300</t>
  </si>
  <si>
    <t>MTC10000314</t>
  </si>
  <si>
    <t>Zestaw PG na podjazdy maty zew PG GMPD - 5,0m2 300W/m2 TYP: GMPD-50/300</t>
  </si>
  <si>
    <t>MTC10000315</t>
  </si>
  <si>
    <t>Zestaw PG na podjazdy maty zew PG GMPD - 6,0m2 300W/m2 TYP: GMPD-60/300</t>
  </si>
  <si>
    <t>MTC10000321</t>
  </si>
  <si>
    <t>Zestaw PG  do rynien zewn PG GPRN - 12m 18W/m TYP: GPRN-12/18</t>
  </si>
  <si>
    <t>MTC10000322</t>
  </si>
  <si>
    <t>Zestaw PG do rynien zewn PG GPRN - 18m 18W/m TYP: GPRN-18/18</t>
  </si>
  <si>
    <t>MTC10000323</t>
  </si>
  <si>
    <t>Zestaw PG  do rynien zewn PG GPRN - 24m 18W/m TYP: GPRN-24/18</t>
  </si>
  <si>
    <t>MTC10000324</t>
  </si>
  <si>
    <t>Zestaw PG do rynien zewn PG GPRN - 29m 18W/m TYP: GPRN-29/18</t>
  </si>
  <si>
    <t>MTC10000325</t>
  </si>
  <si>
    <t>Zestaw PG do rynien zewn PG GPRN - 36m 18W/m TYP: GPRN-36/18</t>
  </si>
  <si>
    <t>MTC10000326</t>
  </si>
  <si>
    <t>Zestaw PG do rynien zewn PG GPRN - 43m 18W/m TYP: GPRN-43/18</t>
  </si>
  <si>
    <t>MTC10000331</t>
  </si>
  <si>
    <t>MTC10000332</t>
  </si>
  <si>
    <t>MTC10000333</t>
  </si>
  <si>
    <t>Zestaw PG do rur zewn PG GPRU - 10m 18W/m TYP: GPRU-10/18</t>
  </si>
  <si>
    <t>MTC10000334</t>
  </si>
  <si>
    <t>Zestaw PG do rur zewn PG GPRU - 14,5m 18W/m TYP: GPRU-14,5/18</t>
  </si>
  <si>
    <t>MTC10000335</t>
  </si>
  <si>
    <t>Zestaw PG do rur zewn PG GPRU - 20,5m 18W/m TYP: GPRU-20,5/18</t>
  </si>
  <si>
    <t>MTC10000351</t>
  </si>
  <si>
    <t>Mata grzejna jednostronnie zasilana 150W/m2 TYP: MOJ-60</t>
  </si>
  <si>
    <t>MTC10000352</t>
  </si>
  <si>
    <t>Mata grzejna jednostronnie zasilana 150W/m2 TYP: MOJ-70</t>
  </si>
  <si>
    <t>MTC10000353</t>
  </si>
  <si>
    <t>Mata grzejna jednostronnie zasilana 150W/m2 TYP: MOJ-80</t>
  </si>
  <si>
    <t>MTC10000354</t>
  </si>
  <si>
    <t>Mata grzejna jednostronnie zasilana 150W/m2 TYP: MOJ-105</t>
  </si>
  <si>
    <t>MTC10000355</t>
  </si>
  <si>
    <t>Mata grzejna jednostronnie zasilana 150W/m2 TYP: MOJ-125</t>
  </si>
  <si>
    <t>MTC10000356</t>
  </si>
  <si>
    <t>Mata grzejna jednostronnie zasilana 150W/m2 TYP: MOJ-150</t>
  </si>
  <si>
    <t>SP</t>
  </si>
  <si>
    <t>27.33.13.0</t>
  </si>
  <si>
    <t>TYP: SP/W1,5(2X0,50)BIA</t>
  </si>
  <si>
    <t>PRW10000105</t>
  </si>
  <si>
    <t>TYP: SP/W1,5(2X0,50)BRA</t>
  </si>
  <si>
    <t>PRW10000106</t>
  </si>
  <si>
    <t>TYP: SP/W1,5(2X0,50)BZB</t>
  </si>
  <si>
    <t>PRW10000107</t>
  </si>
  <si>
    <t>TYP: SP/W1,5(2X0,50)CZN</t>
  </si>
  <si>
    <t>PRW10000108</t>
  </si>
  <si>
    <t>TYP: SP/W1,5(2X0,50)SRB</t>
  </si>
  <si>
    <t>PRW10000111</t>
  </si>
  <si>
    <t>TYP: SP/W1,5(2X0,50)ZLT</t>
  </si>
  <si>
    <t>PRW10000113</t>
  </si>
  <si>
    <t>TYP: SP/W1,5(2X0,75)BIA</t>
  </si>
  <si>
    <t>PRW10000114</t>
  </si>
  <si>
    <t>TYP: SP/W1,5(2X0,75)CZN</t>
  </si>
  <si>
    <t>PRW10000115</t>
  </si>
  <si>
    <t>TYP: SP/W1,5(2X0,75)ZLT</t>
  </si>
  <si>
    <t>PRW10000117</t>
  </si>
  <si>
    <t>TYP: SP/W1,6(2X0,50)BIA</t>
  </si>
  <si>
    <t>PRW10000118</t>
  </si>
  <si>
    <t>TYP: SP/W1,6(2X0,50)BRA</t>
  </si>
  <si>
    <t>PRW10000119</t>
  </si>
  <si>
    <t>TYP: SP/W1,6(2X0,50)CZN</t>
  </si>
  <si>
    <t>PRW10000121</t>
  </si>
  <si>
    <t>TYP: SP/W1,9(2X0,50)BIA</t>
  </si>
  <si>
    <t>PRW10000134</t>
  </si>
  <si>
    <t>TYP: SP/W1,9(2X0,50)BRA</t>
  </si>
  <si>
    <t>PRW10000135</t>
  </si>
  <si>
    <t>TYP: SP/W1,9(2X0,50)BZB</t>
  </si>
  <si>
    <t>PRW10000136</t>
  </si>
  <si>
    <t>TYP: SP/W1,9(2X0,50)CZN</t>
  </si>
  <si>
    <t>PRW10000137</t>
  </si>
  <si>
    <t>TYP: SP/W1,9(2X0,50)SRB</t>
  </si>
  <si>
    <t>PRW10000140</t>
  </si>
  <si>
    <t>TYP: SP/W1,9(2X0,50)ZLT</t>
  </si>
  <si>
    <t>PRW10000142</t>
  </si>
  <si>
    <t>TYP: SP/W1,9(2X0,75)BIA</t>
  </si>
  <si>
    <t>PRW10000143</t>
  </si>
  <si>
    <t>TYP: SP/W1,9(2X0,75)BRA</t>
  </si>
  <si>
    <t>PRW10000144</t>
  </si>
  <si>
    <t>TYP: SP/W1,9(2X0,75)BZB</t>
  </si>
  <si>
    <t>PRW10000145</t>
  </si>
  <si>
    <t>TYP: SP/W1,9(2X0,75)CZN</t>
  </si>
  <si>
    <t>PRW10000146</t>
  </si>
  <si>
    <t>TYP: SP/W1,9(2X0,75)ZLT</t>
  </si>
  <si>
    <t>PRW10000147</t>
  </si>
  <si>
    <t>TYP: SP/W2,0(2X0,50)BIA</t>
  </si>
  <si>
    <t>PRW10000148</t>
  </si>
  <si>
    <t>TYP: SP/W2,0(2X0,50)BRA</t>
  </si>
  <si>
    <t>PRW10000149</t>
  </si>
  <si>
    <t>TYP: SP/W2,0(2X0,50)BZB</t>
  </si>
  <si>
    <t>PRW10000150</t>
  </si>
  <si>
    <t>TYP: SP/W2,0(2X0,50)CZN</t>
  </si>
  <si>
    <t>PRW10000151</t>
  </si>
  <si>
    <t>TYP: SP/W2,0(2X0,50)SRB</t>
  </si>
  <si>
    <t>PRW10000152</t>
  </si>
  <si>
    <t>TYP: SP/W2,0(2X0,50)ZLT</t>
  </si>
  <si>
    <t>PRW10000153</t>
  </si>
  <si>
    <t>TYP: SP/W2,0(2X0,75)BIA</t>
  </si>
  <si>
    <t>PRW10000154</t>
  </si>
  <si>
    <t>TYP: SP/W2,0(2X0,75)BZB</t>
  </si>
  <si>
    <t>PRW10000155</t>
  </si>
  <si>
    <t>TYP: SP/W2,0(2X0,75)CZN</t>
  </si>
  <si>
    <t>PRW10000156</t>
  </si>
  <si>
    <t>TYP: SP/W2,0(2X0,75)SRB</t>
  </si>
  <si>
    <t>PRW10000158</t>
  </si>
  <si>
    <t>TYP: SP/W2,0(2X0,75)ZLT</t>
  </si>
  <si>
    <t>PRW10000159</t>
  </si>
  <si>
    <t>TYP: SP/W2,5(2X0,50)BZB</t>
  </si>
  <si>
    <t>PRW10000160</t>
  </si>
  <si>
    <t>TYP: SP/W2,5(2X0,50)CZN</t>
  </si>
  <si>
    <t>PRW10000161</t>
  </si>
  <si>
    <t>TYP: SP/W2,5(2X0,50)SRB</t>
  </si>
  <si>
    <t>PRW10000162</t>
  </si>
  <si>
    <t>TYP: SP/W2,5(2X0,75)BIA</t>
  </si>
  <si>
    <t>PRW10000164</t>
  </si>
  <si>
    <t>TYP: SP/W2,5(2X0,75)BRA</t>
  </si>
  <si>
    <t>PRW10000165</t>
  </si>
  <si>
    <t>TYP: SP/W2,5(2X0,75)BZB</t>
  </si>
  <si>
    <t>PRW10000166</t>
  </si>
  <si>
    <t>TYP: SP/W2,5(2X0,75)CZN</t>
  </si>
  <si>
    <t>PRW10000167</t>
  </si>
  <si>
    <t>TYP: SP/W2,5(2X0,75)SRB</t>
  </si>
  <si>
    <t>PRW10000168</t>
  </si>
  <si>
    <t>TYP: SP/W2,5(2X0,75)ZLT</t>
  </si>
  <si>
    <t>PRW10000169</t>
  </si>
  <si>
    <t>TYP: SP/W3,0(2X0,75)BIA</t>
  </si>
  <si>
    <t>PRW10000171</t>
  </si>
  <si>
    <t>TYP: SP/W3,0(2X0,75)BRA</t>
  </si>
  <si>
    <t>PRW10000172</t>
  </si>
  <si>
    <t>TYP: SP/W3,0(2X0,75)BZB</t>
  </si>
  <si>
    <t>PRW10000173</t>
  </si>
  <si>
    <t>TYP: SP/W3,0(2X0,75)CZN</t>
  </si>
  <si>
    <t>PRW10000174</t>
  </si>
  <si>
    <t>TYP: SP/W3,0(2X0,75)SRB</t>
  </si>
  <si>
    <t>PRW10000175</t>
  </si>
  <si>
    <t>TYP: SP/W3,0(2X0,75)ZLT</t>
  </si>
  <si>
    <t>PRW10000177</t>
  </si>
  <si>
    <t>TYP: SP/W3,5(2X0,75)BIA</t>
  </si>
  <si>
    <t>PRW10000178</t>
  </si>
  <si>
    <t>TYP: SP/W3,5(2X0,75)CZN</t>
  </si>
  <si>
    <t>PRW10000179</t>
  </si>
  <si>
    <t>TYP: SP/W4,0(2X0,75)BIA</t>
  </si>
  <si>
    <t>PRW10000182</t>
  </si>
  <si>
    <t>TYP: SP/W4,0(2X0,75)BZB</t>
  </si>
  <si>
    <t>PRW10000184</t>
  </si>
  <si>
    <t>TYP: SP/W4,0(2X0,75)CZN</t>
  </si>
  <si>
    <t>PRW10000185</t>
  </si>
  <si>
    <t>TYP: SP/W5,0(2X0,75)BIA</t>
  </si>
  <si>
    <t>PRW10000189</t>
  </si>
  <si>
    <t>TYP: SP/W5,0(2X0,75)BRA</t>
  </si>
  <si>
    <t>PRW10000190</t>
  </si>
  <si>
    <t>TYP: SP/W5,0(2X0,75)BZB</t>
  </si>
  <si>
    <t>PRW10000191</t>
  </si>
  <si>
    <t>TYP: SP/W5,0(2X0,75)CZN</t>
  </si>
  <si>
    <t>PRW10000192</t>
  </si>
  <si>
    <t>TYP: SP/W5,0(2X0,75)SRB</t>
  </si>
  <si>
    <t>PRW10000193</t>
  </si>
  <si>
    <t>TYP: SP/W5,0(2X0,75)ZLT</t>
  </si>
  <si>
    <t>PRW10000194</t>
  </si>
  <si>
    <t>TYP: SP/WN2,0(2X0,75)BIA</t>
  </si>
  <si>
    <t>PRW10000195</t>
  </si>
  <si>
    <t>TYP: SP/WN2,0(2X0,75)BRA</t>
  </si>
  <si>
    <t>PRW10000196</t>
  </si>
  <si>
    <t>TYP: SP/WN2,0(2X0,75)BZB</t>
  </si>
  <si>
    <t>PRW10000197</t>
  </si>
  <si>
    <t>TYP: SP/WN2,0(2X0,75)CZN</t>
  </si>
  <si>
    <t>PRW10000198</t>
  </si>
  <si>
    <t>TYP: SP/WN2,0(2X0,75)SRB</t>
  </si>
  <si>
    <t>PRW10000199</t>
  </si>
  <si>
    <t>TYP: SP/WN2,0(2X0,75)ZLT</t>
  </si>
  <si>
    <t>PRW10000200</t>
  </si>
  <si>
    <t>TYP: SP/WN2,5(2X0,75)BIA</t>
  </si>
  <si>
    <t>PRW10000201</t>
  </si>
  <si>
    <t>TYP: SP/WN2,5(2X0,75)BRA</t>
  </si>
  <si>
    <t>PRW10000202</t>
  </si>
  <si>
    <t>TYP: SP/WN2,5(2X0,75)BZB</t>
  </si>
  <si>
    <t>PRW10000203</t>
  </si>
  <si>
    <t>TYP: SP/WN2,5(2X0,75)CZN</t>
  </si>
  <si>
    <t>PRW10000204</t>
  </si>
  <si>
    <t>TYP: SP/WN2,5(2X0,75)ZLT</t>
  </si>
  <si>
    <t>PRW10000206</t>
  </si>
  <si>
    <t>TYP: SP/WN3,0(2X0,75)BIA</t>
  </si>
  <si>
    <t>PRW10000207</t>
  </si>
  <si>
    <t>TYP: SP/WN3,0(2X0,75)BZB</t>
  </si>
  <si>
    <t>PRW10000209</t>
  </si>
  <si>
    <t>TYP: SP/WN3,0(2X0,75)CZN</t>
  </si>
  <si>
    <t>PRW10000210</t>
  </si>
  <si>
    <t>TYP: SP/WN3,0(2X0,75)SRB</t>
  </si>
  <si>
    <t>PRW10000211</t>
  </si>
  <si>
    <t>TYP: SP/WN3,0(2X0,75)ZLT</t>
  </si>
  <si>
    <t>PRW10000212</t>
  </si>
  <si>
    <t>TYP: SP/WN3,5(2X0,75)BIA</t>
  </si>
  <si>
    <t>PRW10000213</t>
  </si>
  <si>
    <t>TYP: SP/WN3,5(2X0,75)BRA</t>
  </si>
  <si>
    <t>PRW10000214</t>
  </si>
  <si>
    <t>TYP: SP/WN3,5(2X0,75)BZB</t>
  </si>
  <si>
    <t>PRW10000215</t>
  </si>
  <si>
    <t>TYP: SP/WN3,5(2X0,75)CZN</t>
  </si>
  <si>
    <t>PRW10000216</t>
  </si>
  <si>
    <t>TYP: SP/WN3,5(2X0,75)SRB</t>
  </si>
  <si>
    <t>PRW10000217</t>
  </si>
  <si>
    <t>TYP: SP/WN3,5(2X0,75)ZLT</t>
  </si>
  <si>
    <t>PRW10000218</t>
  </si>
  <si>
    <t>TYP: SP/WN4,0(2X0,75)BIA</t>
  </si>
  <si>
    <t>PRW10000219</t>
  </si>
  <si>
    <t>TYP: SP/WN4,0(2X0,75)BRA</t>
  </si>
  <si>
    <t>PRW10000220</t>
  </si>
  <si>
    <t>TYP: SP/WN4,0(2X0,75)BZB</t>
  </si>
  <si>
    <t>PRW10000221</t>
  </si>
  <si>
    <t>TYP: SP/WN4,0(2X0,75)CZN</t>
  </si>
  <si>
    <t>PRW10000222</t>
  </si>
  <si>
    <t>TYP: SP/WN4,0(2X0,75)ZLT</t>
  </si>
  <si>
    <t>PRW10000224</t>
  </si>
  <si>
    <t>TYP: SP/WN4,5(2X0,75)BZB</t>
  </si>
  <si>
    <t>PRW10000227</t>
  </si>
  <si>
    <t>TYP: SP/WN4,5(2X0,75)CZN</t>
  </si>
  <si>
    <t>PRW10000228</t>
  </si>
  <si>
    <t>TYP: SP/WN4,5(2X0,75)ZLT</t>
  </si>
  <si>
    <t>PRW10000230</t>
  </si>
  <si>
    <t>TYP: SP/WN5,0(2X0,75)BIA</t>
  </si>
  <si>
    <t>PRW10000231</t>
  </si>
  <si>
    <t>TYP: SP/WN5,0(2X0,75)CZN</t>
  </si>
  <si>
    <t>PRW10000234</t>
  </si>
  <si>
    <t>TYP: SP/WN5,0(2X0,75)ZLT</t>
  </si>
  <si>
    <t>PRW10000236</t>
  </si>
  <si>
    <t>TYP: SP1,5(2X0,50)BIA</t>
  </si>
  <si>
    <t>PRW10000243</t>
  </si>
  <si>
    <t>TYP: SP1,5(2X0,50)BZB</t>
  </si>
  <si>
    <t>PRW10000245</t>
  </si>
  <si>
    <t>TYP: SP1,5(2X0,50)CZN</t>
  </si>
  <si>
    <t>PRW10000246</t>
  </si>
  <si>
    <t>TYP: SP1,5(2X0,50)ZLT</t>
  </si>
  <si>
    <t>PRW10000251</t>
  </si>
  <si>
    <t>TYP: SP1,5(2X0,75)BIA</t>
  </si>
  <si>
    <t>PRW10000252</t>
  </si>
  <si>
    <t>TYP: SP1,5(2X0,75)CZN</t>
  </si>
  <si>
    <t>PRW10000253</t>
  </si>
  <si>
    <t>TYP: SP1,6(2X0,50)BIA</t>
  </si>
  <si>
    <t>PRW10000255</t>
  </si>
  <si>
    <t>TYP: SP1,6(2X0,50)BRA</t>
  </si>
  <si>
    <t>PRW10000256</t>
  </si>
  <si>
    <t>TYP: SP1,6(2X0,50)CZN</t>
  </si>
  <si>
    <t>PRW10000257</t>
  </si>
  <si>
    <t>TYP: SP1,6(2X0,50)ZLT</t>
  </si>
  <si>
    <t>PRW10000261</t>
  </si>
  <si>
    <t>TYP: SP1,9(2X0,50)BIA</t>
  </si>
  <si>
    <t>PRW10000265</t>
  </si>
  <si>
    <t>TYP: SP1,9(2X0,50)BRA</t>
  </si>
  <si>
    <t>PRW10000266</t>
  </si>
  <si>
    <t>TYP: SP1,9(2X0,50)BZB</t>
  </si>
  <si>
    <t>PRW10000267</t>
  </si>
  <si>
    <t>TYP: SP1,9(2X0,50)CZN</t>
  </si>
  <si>
    <t>PRW10000268</t>
  </si>
  <si>
    <t>TYP: SP1,9(2X0,50)SRB</t>
  </si>
  <si>
    <t>PRW10000271</t>
  </si>
  <si>
    <t>TYP: SP1,9(2X0,50)ZLT</t>
  </si>
  <si>
    <t>PRW10000273</t>
  </si>
  <si>
    <t>TYP: SP1,9(2X0,75)BIA</t>
  </si>
  <si>
    <t>PRW10000274</t>
  </si>
  <si>
    <t>TYP: SP1,9(2X0,75)BRA</t>
  </si>
  <si>
    <t>PRW10000275</t>
  </si>
  <si>
    <t>TYP: SP1,9(2X0,75)BZB</t>
  </si>
  <si>
    <t>PRW10000276</t>
  </si>
  <si>
    <t>TYP: SP1,9(2X0,75)CZN</t>
  </si>
  <si>
    <t>PRW10000277</t>
  </si>
  <si>
    <t>TYP: SP1,9(2X0,75)ZLT</t>
  </si>
  <si>
    <t>PRW10000279</t>
  </si>
  <si>
    <t>TYP: SP2,0(2X0,50)BIA</t>
  </si>
  <si>
    <t>PRW10000280</t>
  </si>
  <si>
    <t>TYP: SP2,0(2X0,50)CZN</t>
  </si>
  <si>
    <t>PRW10000282</t>
  </si>
  <si>
    <t>TYP: SP2,0(2X0,50)SRB</t>
  </si>
  <si>
    <t>PRW10000285</t>
  </si>
  <si>
    <t>TYP: SP2,0(2X0,50)ZLT</t>
  </si>
  <si>
    <t>PRW10000287</t>
  </si>
  <si>
    <t>TYP: SP2,0(2X0,75)BIA</t>
  </si>
  <si>
    <t>PRW10000288</t>
  </si>
  <si>
    <t>TYP: SP2,0(2X0,75)BRA</t>
  </si>
  <si>
    <t>PRW10000289</t>
  </si>
  <si>
    <t>TYP: SP2,0(2X0,75)BZB</t>
  </si>
  <si>
    <t>PRW10000290</t>
  </si>
  <si>
    <t>TYP: SP2,0(2X0,75)CZN</t>
  </si>
  <si>
    <t>PRW10000291</t>
  </si>
  <si>
    <t>TYP: SP2,0(2X0,75)SRB</t>
  </si>
  <si>
    <t>PRW10000292</t>
  </si>
  <si>
    <t>TYP: SP2,0(2X0,75)ZLT</t>
  </si>
  <si>
    <t>PRW10000293</t>
  </si>
  <si>
    <t>TYP: SP2,5(2X0,50)BIA</t>
  </si>
  <si>
    <t>PRW10000296</t>
  </si>
  <si>
    <t>TYP: SP2,5(2X0,50)BZB</t>
  </si>
  <si>
    <t>PRW10000298</t>
  </si>
  <si>
    <t>TYP: SP2,5(2X0,50)CZN</t>
  </si>
  <si>
    <t>PRW10000299</t>
  </si>
  <si>
    <t>TYP: SP2,5(2X0,75)BIA</t>
  </si>
  <si>
    <t>PRW10000301</t>
  </si>
  <si>
    <t>TYP: SP2,5(2X0,75)BRA</t>
  </si>
  <si>
    <t>PRW10000302</t>
  </si>
  <si>
    <t>TYP: SP2,5(2X0,75)BZB</t>
  </si>
  <si>
    <t>PRW10000303</t>
  </si>
  <si>
    <t>TYP: SP2,5(2X0,75)CZN</t>
  </si>
  <si>
    <t>PRW10000304</t>
  </si>
  <si>
    <t>TYP: SP2,5(2X0,75)SRB</t>
  </si>
  <si>
    <t>PRW10000306</t>
  </si>
  <si>
    <t>TYP: SP2,5(2X0,75)ZLT</t>
  </si>
  <si>
    <t>PRW10000308</t>
  </si>
  <si>
    <t>TYP: SP3,0(2X0,75)BIA</t>
  </si>
  <si>
    <t>PRW10000309</t>
  </si>
  <si>
    <t>TYP: SP3,0(2X0,75)BRA</t>
  </si>
  <si>
    <t>PRW10000310</t>
  </si>
  <si>
    <t>TYP: SP3,0(2X0,75)BZB</t>
  </si>
  <si>
    <t>PRW10000311</t>
  </si>
  <si>
    <t>TYP: SP3,0(2X0,75)CZN</t>
  </si>
  <si>
    <t>PRW10000312</t>
  </si>
  <si>
    <t>TYP: SP3,0(2X0,75)SRB</t>
  </si>
  <si>
    <t>PRW10000315</t>
  </si>
  <si>
    <t>TYP: SP3,0(2X0,75)ZLT</t>
  </si>
  <si>
    <t>PRW10000317</t>
  </si>
  <si>
    <t>TYP: SP3,5(2X0,75)CZN</t>
  </si>
  <si>
    <t>PRW10000321</t>
  </si>
  <si>
    <t>TYP: SP4,0(2X0,75)BIA</t>
  </si>
  <si>
    <t>PRW10000324</t>
  </si>
  <si>
    <t>TYP: SP4,0(2X0,75)BZB</t>
  </si>
  <si>
    <t>PRW10000326</t>
  </si>
  <si>
    <t>TYP: SP4,0(2X0,75)CZN</t>
  </si>
  <si>
    <t>PRW10000327</t>
  </si>
  <si>
    <t>TYP: SP4,0(2X0,75)SRB</t>
  </si>
  <si>
    <t>PRW10000329</t>
  </si>
  <si>
    <t>TYP: SP4,0(2X0,75)ZLT</t>
  </si>
  <si>
    <t>PRW10000330</t>
  </si>
  <si>
    <t>TYP: SP5,0(2X0,75)BIA</t>
  </si>
  <si>
    <t>PRW10000335</t>
  </si>
  <si>
    <t>TYP: SP5,0(2X0,75)BRA</t>
  </si>
  <si>
    <t>PRW10000336</t>
  </si>
  <si>
    <t>TYP: SP5,0(2X0,75)BZB</t>
  </si>
  <si>
    <t>PRW10000337</t>
  </si>
  <si>
    <t>TYP: SP5,0(2X0,75)CZN</t>
  </si>
  <si>
    <t>PRW10000338</t>
  </si>
  <si>
    <t>TYP: SP5,0(2X0,75)SRB</t>
  </si>
  <si>
    <t>PRW10000340</t>
  </si>
  <si>
    <t>TYP: SP5,0(2X0,75)ZLT</t>
  </si>
  <si>
    <t>PRW10000342</t>
  </si>
  <si>
    <t>JM</t>
  </si>
  <si>
    <t>DODATKOWE INFORMACJE</t>
  </si>
  <si>
    <t>CENA ZAKUPU</t>
  </si>
  <si>
    <t>Przewód koncentryczny RG 59 B/U</t>
  </si>
  <si>
    <t>Przewód koncentryczny z zasilaniem (w jednym) YWD 75 0,59/3,7  +  OMY 2x0,50</t>
  </si>
  <si>
    <t>Przewód koncentryczny z zasilaniem (w jednym) YWDek 75 0,59/3,7  +  OMY 2X0,50</t>
  </si>
  <si>
    <t>Przewód teleinformatyczny UTP KAT 5e 4x2x0,50</t>
  </si>
  <si>
    <t>Przewód teleinformatyczny UTP KAT 6 4x2x0,60</t>
  </si>
  <si>
    <t>Stacyjny kabel telekomunikacyjny YTKSY 1x2x0,80</t>
  </si>
  <si>
    <t xml:space="preserve">Stacyjny kabel telekomunikacyjny YTKSY 1x4x0,80 </t>
  </si>
  <si>
    <t>Stacyjny kabel telekomunikacyjny YTKSY 2x2x0,80</t>
  </si>
  <si>
    <t>Stacyjny kabel telekomunikacyjny YTKSY 3x2x0,80</t>
  </si>
  <si>
    <t>Stacyjny kabel telekomunikacyjny YTKSY 5x2x0,80</t>
  </si>
  <si>
    <t>Stacyjny kabel telekomunikacyjny YTKSYekw 1x2x0,80</t>
  </si>
  <si>
    <t>Stacyjny kabel telekomunikacyjny YTKSYekw 1x4x0,80</t>
  </si>
  <si>
    <t xml:space="preserve">Stacyjny kabel telekomunikacyjny YTKSYekw 2x2x0,80 </t>
  </si>
  <si>
    <t>Stacyjny kabel telekomunikacyjny YTKSYekw 3x2x0,80</t>
  </si>
  <si>
    <t>Stacyjny kabel telekomunikacyjny YTKSYekw 5x2x0,80</t>
  </si>
  <si>
    <t>Stacyjny kabel telekomunikacyjny nierozprzestrzenniający ognia YnTKSY 1x2x0,80</t>
  </si>
  <si>
    <t>Stacyjny kabel telekomunikacyjny nierozprzestrzenniający ognia YnTKSY 1x4x0,80</t>
  </si>
  <si>
    <t>Stacyjny kabel telekomunikacyjny nierozprzestrzenniający ognia YnTKSY 2x2x0,80</t>
  </si>
  <si>
    <t>Stacyjny kabel telekomunikacyjny nierozprzestrzenniający ognia YnTKSY 3x2x0,80</t>
  </si>
  <si>
    <t>Stacyjny kabel telekomunikacyjny nierozprzestrzenniający ognia YnTKSY 4x2x0,80</t>
  </si>
  <si>
    <t>Stacyjny kabel telekomunikacyjny nierozprzestrzenniający ognia YnTKSYekw 1x2x0,80</t>
  </si>
  <si>
    <t>Stacyjny kabel telekomunikacyjny nierozprzestrzenniający ognia YnTKSYekw 1x4x0,80</t>
  </si>
  <si>
    <t>Stacyjny kabel telekomunikacyjny nierozprzestrzenniający ognia YnTKSYekw 2x2x0,80</t>
  </si>
  <si>
    <t>Stacyjny kabel telekomunikacyjny nierozprzestrzenniający ognia YnTKSYekw 3x2x0,80</t>
  </si>
  <si>
    <t>Stacyjny kabel telekomunikacyjny nierozprzestrzenniający ognia YnTKSYekw 4x2x0,80</t>
  </si>
  <si>
    <t>Stacyjny kabel telekomunikacyjny nierozprzestrzenniający ognia YnTKSYekw 1x2x1,00</t>
  </si>
  <si>
    <t>STER 500</t>
  </si>
  <si>
    <t>Przewód sterowniczy CETRONIC YstY 2x0,5</t>
  </si>
  <si>
    <t>Przewód sterowniczy CETRONIC YstY(żo)3x0,5</t>
  </si>
  <si>
    <t>Przewód sterowniczy CETRONIC YstY(żo) 4x0,5</t>
  </si>
  <si>
    <t>Przewód sterowniczy CETRONIC YstY(żo) 5x0,5</t>
  </si>
  <si>
    <t>Przewód sterowniczy CETRONIC YstY(żo) 6x0,5</t>
  </si>
  <si>
    <t>Przewód sterowniczy CETRONIC YstY(żo) 7x0,5</t>
  </si>
  <si>
    <t>Przewód sterowniczy CETRONIC YstY 2x0,75</t>
  </si>
  <si>
    <t>Przewód sterowniczy CETRONIC YstY(żo) 3x0,75</t>
  </si>
  <si>
    <t>Przewód sterowniczy CETRONIC YStY(żo) 4x0,75</t>
  </si>
  <si>
    <t>Przewód sterowniczy CETRONIC YstY(żo) 5x0,75</t>
  </si>
  <si>
    <t>Przewód sterowniczy CETRONIC YstY(żo) 6x0,75</t>
  </si>
  <si>
    <t>Przewód sterowniczy CETRONIC YstY(żo) 7x0,75</t>
  </si>
  <si>
    <t>Przewód sterowniczy CETRONIC YstY(żo) 10x0,75</t>
  </si>
  <si>
    <t>Przewód sterowniczy CETRONIC YstY(żo) 12x0,75</t>
  </si>
  <si>
    <t>Przewód sterowniczy CETRONIC YstY(żo) 14x0,75</t>
  </si>
  <si>
    <t>Przewód sterowniczy CETRONIC YstY(żo) 16x0,75</t>
  </si>
  <si>
    <t>Przewód sterowniczy CETRONIC YstY(żo) 18x0,75</t>
  </si>
  <si>
    <t>Przewód sterowniczy CETRONIC YstY(żo) 20x0,75</t>
  </si>
  <si>
    <t>Przewód sterowniczy CETRONIC YstY(żo) 25x0,75</t>
  </si>
  <si>
    <t>Przewód sterowniczy CETRONIC YstY(żo) 27x0,75</t>
  </si>
  <si>
    <t>Przewód sterowniczy CETRONIC YstY(żo) 30x0,75</t>
  </si>
  <si>
    <t>Przewód sterowniczy CETRONIC YstY(żo) 34x0,75</t>
  </si>
  <si>
    <t>Przewód sterowniczy CETRONIC YstY 2x1,0</t>
  </si>
  <si>
    <t>Przewód sterowniczy CETRONIC YstY(żo) 3x1,0</t>
  </si>
  <si>
    <t>Przewód sterowniczy CETRONIC YstY(żo) 4x1,0</t>
  </si>
  <si>
    <t>Przewód sterowniczy CETRONIC YstY(żo) 5x1,0</t>
  </si>
  <si>
    <t>Przewód sterowniczy CETRONIC YstY(żo) 6x1,0</t>
  </si>
  <si>
    <t>Przewód sterowniczy CETRONIC YstY(żo) 7x1,0</t>
  </si>
  <si>
    <t>Przewód sterowniczy CETRONIC YstY(żo) 10x1,0</t>
  </si>
  <si>
    <t>Przewód sterowniczy CETRONIC YstY(żo) 12x1,0</t>
  </si>
  <si>
    <t>Przewód sterowniczy CETRONIC YstY(żo) 14x1,0</t>
  </si>
  <si>
    <t>Przewód sterowniczy CETRONIC YstY(żo) 16x1,0</t>
  </si>
  <si>
    <t>Przewód sterowniczy CETRONIC YstY(żo) 18x1,0</t>
  </si>
  <si>
    <t>Przewód sterowniczy CETRONIC YstY(żo) 20x1,0</t>
  </si>
  <si>
    <t>Przewód sterowniczy CETRONIC YstY(żo) 25x1,0</t>
  </si>
  <si>
    <t>Przewód sterowniczy CETRONIC YstY 2x1,5</t>
  </si>
  <si>
    <t>Przewód sterowniczy CETRONIC YstY(żo) 3x1,5</t>
  </si>
  <si>
    <t>Przewód sterowniczy CETRONIC YstY(żo) 4x1,5</t>
  </si>
  <si>
    <t>Przewód sterowniczy CETRONIC YstY(żo) 5x1,5</t>
  </si>
  <si>
    <t>Przewód sterowniczy CETRONIC YstY(żo) 6x1,5</t>
  </si>
  <si>
    <t>Przewód sterowniczy CETRONIC YstY(żo) 7x1,5</t>
  </si>
  <si>
    <t>Przewód sterowniczy CETRONIC YstY(żo) 10x1,5</t>
  </si>
  <si>
    <t>Przewód sterowniczy CETRONIC YstY(żo) 12x1,5</t>
  </si>
  <si>
    <t>Przewód sterowniczy CETRONIC YstY(żo) 14x1,5</t>
  </si>
  <si>
    <t>Przewód sterowniczy CETRONIC YstY(żo) 16x1,5</t>
  </si>
  <si>
    <t>Przewód sterowniczy CETRONIC YstY(żo) 18x1,5</t>
  </si>
  <si>
    <t>Przewód sterowniczy CETRONIC YstY(żo) 20x1,5</t>
  </si>
  <si>
    <t>Przewód sterowniczy CETRONIC YstY(żo) 25x1,5</t>
  </si>
  <si>
    <t>Przewód sterowniczy CETRONIC YstY(żo) 3x2,5</t>
  </si>
  <si>
    <t>Przewód sterowniczy CETRONIC YstY(żo) 4x2,5</t>
  </si>
  <si>
    <t>Przewód sterowniczy CETRONIC YstY(żo) 5x2,5</t>
  </si>
  <si>
    <t>Przewód sterowniczy CETRONIC YstY(żo) 6x2,5</t>
  </si>
  <si>
    <t>Przewód sterowniczy CETRONIC YstY(żo) 7x2,5</t>
  </si>
  <si>
    <t>Przewód sterowniczy CETRONIC YstY(żo) 10x2,5</t>
  </si>
  <si>
    <t>Przewód sterowniczy CETRONIC YstY(żo) 12x2,5</t>
  </si>
  <si>
    <t>Przewód sterowniczy CETRONIC YstY(żo) 14x2,5</t>
  </si>
  <si>
    <t>Przewód sterowniczy CETRONIC YstY(żo) 16x2,5</t>
  </si>
  <si>
    <t>Przewód sterowniczy CETRONIC YstY(żo) 18x2,5</t>
  </si>
  <si>
    <t>Przewód sterowniczy CETRONIC YstY(żo) 20x2,5</t>
  </si>
  <si>
    <t>Przewód sterowniczy CETRONIC YstY(żo) 25x2,5</t>
  </si>
  <si>
    <t>Przewód sterowniczy CETRONIC YstYekw 2x0,5</t>
  </si>
  <si>
    <t>Przewód sterowniczy CETRONIC YstYekw(żo) 3x0,5</t>
  </si>
  <si>
    <t>Przewód sterowniczy CETRONIC YstYekw(żo) 4x0,5</t>
  </si>
  <si>
    <t>Przewód sterowniczy CETRONIC YstYekw(żo) 5x0,5</t>
  </si>
  <si>
    <t>Przewód sterowniczy CETRONIC YstYekw(żo) 6x0,5</t>
  </si>
  <si>
    <t>Przewód sterowniczy CETRONIC YstYekw(żo) 7x0,5</t>
  </si>
  <si>
    <t>Przewód sterowniczy CETRONIC YstYekw 2x0,75</t>
  </si>
  <si>
    <t>Przewód sterowniczy CETRONIC YstYekw(żo) 3x0,75</t>
  </si>
  <si>
    <t>Przewód sterowniczy CETRONIC YstYekw(żo) 4x0,75</t>
  </si>
  <si>
    <t>Przewód sterowniczy CETRONIC YstYekw(żo) 5x0,75</t>
  </si>
  <si>
    <t>Przewód sterowniczy CETRONIC YstYekw(żo) 6x0,75</t>
  </si>
  <si>
    <t>Przewód sterowniczy CETRONIC YstYekw(żo) 7x0,75</t>
  </si>
  <si>
    <t>Przewód sterowniczy CETRONIC YstYekw(żo) 3x1,0</t>
  </si>
  <si>
    <t>Przewód sterowniczy CETRONIC YstYekw(żo) 4x1,0</t>
  </si>
  <si>
    <t>Przewód sterowniczy CETRONIC YstYekw(żo) 5x1,0</t>
  </si>
  <si>
    <t>Przewód sterowniczy CETRONIC YstYekw(żo) 6x1,0</t>
  </si>
  <si>
    <t>Przewód sterowniczy CETRONIC YstYekw(żo) 7x1,0</t>
  </si>
  <si>
    <t>Przewód sterowniczy CETRONIC YstYekw(żo) 2x1,5</t>
  </si>
  <si>
    <t>Przewód sterowniczy CETRONIC YstYekw(żo) 3x1,5</t>
  </si>
  <si>
    <t>Przewód sterowniczy CETRONIC YstYekw(żo) 4x1,5</t>
  </si>
  <si>
    <t>Przewód sterowniczy CETRONIC YstYekw(żo) 5x1,5</t>
  </si>
  <si>
    <t>STER 300</t>
  </si>
  <si>
    <t>OP 0,5</t>
  </si>
  <si>
    <t>OP 0,75</t>
  </si>
  <si>
    <t>OP 1,0</t>
  </si>
  <si>
    <t>OP 1,5</t>
  </si>
  <si>
    <t>WP 0,75</t>
  </si>
  <si>
    <t>WP 1,0</t>
  </si>
  <si>
    <t>WP 1,5</t>
  </si>
  <si>
    <t>WP 2,5</t>
  </si>
  <si>
    <t>Elektryczne ogrzewanie podłogowe</t>
  </si>
  <si>
    <t>kpl</t>
  </si>
  <si>
    <t>Szpulka plastykowa do stojaków CET (300 x 125 x 85mm)</t>
  </si>
  <si>
    <t>Uwaga:</t>
  </si>
  <si>
    <t>Inne opakowania nie będą rozpatrywane w zakresie ich zwrotu.</t>
  </si>
  <si>
    <t>Na opakowania wystawione są faktury VAT, gdzie termin płatności pokrywa się z terminem dla produktu sprzedawanego razem tym opakowaniem.</t>
  </si>
  <si>
    <t>Zwroty bębnów przyjmowane są na adres:</t>
  </si>
  <si>
    <t>Ul. Zielona 27</t>
  </si>
  <si>
    <t>43-200 Pszczyna</t>
  </si>
  <si>
    <t>KAB10001234</t>
  </si>
  <si>
    <t>KAB10001238</t>
  </si>
  <si>
    <t>KAB10001266</t>
  </si>
  <si>
    <t>KAB10001273</t>
  </si>
  <si>
    <t>KAB10001274</t>
  </si>
  <si>
    <t>KAB10001275</t>
  </si>
  <si>
    <t>KAB10001276</t>
  </si>
  <si>
    <t>KAB10001281</t>
  </si>
  <si>
    <t>KAB10001282</t>
  </si>
  <si>
    <t>KAB10001283</t>
  </si>
  <si>
    <t>KAB10001284</t>
  </si>
  <si>
    <t>KAB10001285</t>
  </si>
  <si>
    <t>KAB10001289</t>
  </si>
  <si>
    <t>KAB10001290</t>
  </si>
  <si>
    <t>KAB10001321</t>
  </si>
  <si>
    <t>KAB10001322</t>
  </si>
  <si>
    <t>KAB10001324</t>
  </si>
  <si>
    <t>KAB10001330</t>
  </si>
  <si>
    <t>KAB10001331</t>
  </si>
  <si>
    <t>KAB10001333</t>
  </si>
  <si>
    <t>KAB10001334</t>
  </si>
  <si>
    <t>KAB10001335</t>
  </si>
  <si>
    <t>KAB10001339</t>
  </si>
  <si>
    <t>KAB10001340</t>
  </si>
  <si>
    <t>KAB10001343</t>
  </si>
  <si>
    <t>KAB10001346</t>
  </si>
  <si>
    <t>KAB10001469</t>
  </si>
  <si>
    <t>KAB10001470</t>
  </si>
  <si>
    <t>KAB10001471</t>
  </si>
  <si>
    <t>KAB10001472</t>
  </si>
  <si>
    <t>KAB10001473</t>
  </si>
  <si>
    <t>KAB10001474</t>
  </si>
  <si>
    <t>KAB10001475</t>
  </si>
  <si>
    <t>KAB10001476</t>
  </si>
  <si>
    <t>KAB10001479</t>
  </si>
  <si>
    <t>KAB10001483</t>
  </si>
  <si>
    <t>KAB10001484</t>
  </si>
  <si>
    <t>KAB10001485</t>
  </si>
  <si>
    <t>KAB10001487</t>
  </si>
  <si>
    <t>KAB10001488</t>
  </si>
  <si>
    <t>KAB10001489</t>
  </si>
  <si>
    <t>KAB10001505</t>
  </si>
  <si>
    <t>KAB10001506</t>
  </si>
  <si>
    <t>KAB10001507</t>
  </si>
  <si>
    <t>KAB10001551</t>
  </si>
  <si>
    <t>KAB10001556</t>
  </si>
  <si>
    <t>KAB10001558</t>
  </si>
  <si>
    <t>KAB10001561</t>
  </si>
  <si>
    <t>KAB10001562</t>
  </si>
  <si>
    <t>KAB10001566</t>
  </si>
  <si>
    <t>KAB10001577</t>
  </si>
  <si>
    <t>KAB10001579</t>
  </si>
  <si>
    <t>KAB10001580</t>
  </si>
  <si>
    <t>KAB10001581</t>
  </si>
  <si>
    <t>KAB10001584</t>
  </si>
  <si>
    <t>KAB10001585</t>
  </si>
  <si>
    <t>KAB10001586</t>
  </si>
  <si>
    <t>KAB10001589</t>
  </si>
  <si>
    <t>KAB10001590</t>
  </si>
  <si>
    <t>KAB10001591</t>
  </si>
  <si>
    <t>KAB10001600</t>
  </si>
  <si>
    <t>KAB10001610</t>
  </si>
  <si>
    <t>KAB10001620</t>
  </si>
  <si>
    <t>KAB10001621</t>
  </si>
  <si>
    <t>KAB10001622</t>
  </si>
  <si>
    <t>KAB10001627</t>
  </si>
  <si>
    <t>KAB10001628</t>
  </si>
  <si>
    <t>KAB10001629</t>
  </si>
  <si>
    <t>KAB10001632</t>
  </si>
  <si>
    <t>KAB10001633</t>
  </si>
  <si>
    <t>KAB10001634</t>
  </si>
  <si>
    <t>KAB10001641</t>
  </si>
  <si>
    <t>KAB10001642</t>
  </si>
  <si>
    <t>KAB10001643</t>
  </si>
  <si>
    <t>KAB10001644</t>
  </si>
  <si>
    <t>KAB10001992</t>
  </si>
  <si>
    <t>KAB10001994</t>
  </si>
  <si>
    <t>KAB10001995</t>
  </si>
  <si>
    <t>KAB10001996</t>
  </si>
  <si>
    <t>KAB10001997</t>
  </si>
  <si>
    <t>KAB10001998</t>
  </si>
  <si>
    <t>KAB10001999</t>
  </si>
  <si>
    <t>KAB10011000</t>
  </si>
  <si>
    <t>KAB10011001</t>
  </si>
  <si>
    <t>KAB10011003</t>
  </si>
  <si>
    <t>KAB10011004</t>
  </si>
  <si>
    <t>Zamel Sp. z o.o.</t>
  </si>
  <si>
    <t xml:space="preserve">Bębny kablowe Zamel są oznakowane i tylko takie podlegają poniższym zasadom. </t>
  </si>
  <si>
    <t>Przy każdorazowym zwrocie przeprowadzane są oględziny opakowania, na podstawie których Zamel ma prawo obniżyć jego wartość lub nie wyrazić zgody na odkup.</t>
  </si>
  <si>
    <t>MTC10000369</t>
  </si>
  <si>
    <t>Zestaw PG na podjazdy maty zew PG GMPD - 7,0m2 300W/m2 TYP: GMPD-70/300</t>
  </si>
  <si>
    <t>MTC10000370</t>
  </si>
  <si>
    <t>Zestaw PG na podjazdy maty zew PG GMPD - 8,0m2 300W/m2 TYP: GMPD-80/300</t>
  </si>
  <si>
    <t>MTC10000371</t>
  </si>
  <si>
    <t>Zestaw PG na podjazdy maty zew PG GMPD - 10,0m2 300W/m2 TYP: GMPD-100/300</t>
  </si>
  <si>
    <t>KAB10000885</t>
  </si>
  <si>
    <t>LgYc 1x1,50 300/500 CZARNY</t>
  </si>
  <si>
    <t>KAB10000933</t>
  </si>
  <si>
    <t>LgYc 1x1,50 300/500 BIAŁY</t>
  </si>
  <si>
    <t>KAB10000934</t>
  </si>
  <si>
    <t>LgYc 1x1,50 300/500 BRĄZOWY</t>
  </si>
  <si>
    <t>LgYc 1x1,50 300/500 NIEBIESKI</t>
  </si>
  <si>
    <t>KAB10000935</t>
  </si>
  <si>
    <t>KAB10000937</t>
  </si>
  <si>
    <t>LgYc 1x1,50 300/500 ŻÓŁTO-ZIEL</t>
  </si>
  <si>
    <t>MTC10000287</t>
  </si>
  <si>
    <t>YTKSYekw 1x2x0,80 BIA</t>
  </si>
  <si>
    <t>KAB10000874</t>
  </si>
  <si>
    <t>Bęben drewniany D08; 800 x 400 x 400</t>
  </si>
  <si>
    <t>Bęben drewniany D10; 1000 x 500 x 560</t>
  </si>
  <si>
    <t>Bęben drewniany D12; 1200 x 600 x 710</t>
  </si>
  <si>
    <t>Zestaw PG do rur zewn PG GPRU – 2m 15W/m TYP: GPRU-2/15</t>
  </si>
  <si>
    <t>Zestaw PG do rur zewn PG GPRU - 4m 18W/m TYP: GPRU-4/18</t>
  </si>
  <si>
    <t>Zestaw PG do rur zewn PG GPRU - 6m 18W/m TYP: GPRU-6/18</t>
  </si>
  <si>
    <t>Stan Dostępności</t>
  </si>
  <si>
    <t>Opis</t>
  </si>
  <si>
    <t>Towar dostepny od ręki</t>
  </si>
  <si>
    <t>Towar dostępny w ciągu 2 dni roboczyć</t>
  </si>
  <si>
    <t>Towar dostępny w ciągu 6 dni roboczych</t>
  </si>
  <si>
    <t>Towar dostępny na zamówienie (bez prawa zwrotu)</t>
  </si>
  <si>
    <t>Towar dostępny do wyczerpania zapasów (bez prawa zwrotu)</t>
  </si>
  <si>
    <t>Przewody koncentryczne CESAT UHD (4K)</t>
  </si>
  <si>
    <t>Przewód koncentryczny z zasilaniem (w jednym) YWDek 75 0,59/3,7  +  OMY 2X0,5; CZARNY UV</t>
  </si>
  <si>
    <t>INDEKS</t>
  </si>
  <si>
    <t>RABAT</t>
  </si>
  <si>
    <t>Wpisz tu swój rabat</t>
  </si>
  <si>
    <t>MTC10000372</t>
  </si>
  <si>
    <t>Taśma aluminiowa, samoprzylepna TAS-01; rolka 50m (50mm)</t>
  </si>
  <si>
    <t>Regulator temperatury podtynkowy - programowalny sonda 2m, RTP-01</t>
  </si>
  <si>
    <t>Regulator temperatury natynkowy - manualny sonda 2m, RTS-01A</t>
  </si>
  <si>
    <t>Klips do rynien - do montażu kabli grzejnych w rynnach, opakowanie 25 szt. TYP: KRU-01</t>
  </si>
  <si>
    <t>MATEC 1</t>
  </si>
  <si>
    <t>kpl.</t>
  </si>
  <si>
    <t>NAZWA WYROBU</t>
  </si>
  <si>
    <t>Przewód koncentryczny z zasilaniem (w jednym) YWDXpek 75 1,0/4,8  +  OMY 2x1,0; CESAT</t>
  </si>
  <si>
    <t>Przewód koncentryczny z zasilaniem (w jednym) YWDXpek 75 1,0/4,8  +  OMY 2x1,0; CESAT; CZARNY UV</t>
  </si>
  <si>
    <t>Przewody teleinformatyczne</t>
  </si>
  <si>
    <t>TK0,5</t>
  </si>
  <si>
    <t>Przewód teleinformatyczny UTPz KAT 5e 4x2x0,5; czarny UV</t>
  </si>
  <si>
    <t>Przewód teleinformatyczny UTPw KAT 5e 4x2x0,5; (wypełnienie żelem)</t>
  </si>
  <si>
    <t>Przewód teleinformatyczny UTP KAT 5e 4x2x0,5 LSOH</t>
  </si>
  <si>
    <t>Przewód teleinformatyczny UTP KAT 6 4x2x0,60 LSOH</t>
  </si>
  <si>
    <t>Przewód teleinformatyczny FTP KAT 5e 4x2x0,5</t>
  </si>
  <si>
    <t>Przewód teleinformatyczny FTP KAT 5e 4x2x0,60 LSOH</t>
  </si>
  <si>
    <t>Przewód teleinformatyczny FTPz KAT 5e 4x2x0,5; czarny UV</t>
  </si>
  <si>
    <t>Przewód teleinformatyczny FTPw KAT 5e 4x2x0,5; (wypełnienie żelem)</t>
  </si>
  <si>
    <t>YWD 75 0,59/3,7 + OMY 2x0,50</t>
  </si>
  <si>
    <t>RG 59 B/U</t>
  </si>
  <si>
    <t>Kabel telekomunikacyjny, stacyjny YTKSY 1x2x0,50 Biały</t>
  </si>
  <si>
    <t>Kabel telekomunikacyjny, stacyjny YTKSY 1x4x0,50 Biały</t>
  </si>
  <si>
    <t>Kabel telekomunikacyjny, stacyjny YTKSY 2x2x0,50 Biały</t>
  </si>
  <si>
    <t>Kabel telekomunikacyjny, stacyjny YTKSY 3x2x0,50 Biały</t>
  </si>
  <si>
    <t>Kabel telekomunikacyjny, stacyjny YTKSY 4x2x0,50 Biały</t>
  </si>
  <si>
    <t>Kabel telekomunikacyjny, stacyjny YTKSY 5x2x0,50 Biały</t>
  </si>
  <si>
    <t>Kabel telekomunikacyjny, stacyjny YTKSY 6x2x0,50 Biały</t>
  </si>
  <si>
    <t>Kabel telekomunikacyjny, stacyjny YTKSY 7x2x0,50 Biały</t>
  </si>
  <si>
    <t>Kabel telekomunikacyjny, stacyjny YTKSY 8x2x0,50 Biały</t>
  </si>
  <si>
    <t>Kabel telekomunikacyjny, stacyjny YTKSY 10x2x0,50 Biały</t>
  </si>
  <si>
    <t>Kabel telekomunikacyjny, stacyjny YTKSYekw 1x2x0,50 Biały</t>
  </si>
  <si>
    <t>Kabel telekomunikacyjny, stacyjny YTKSYekw 1x4x0,50 Biały</t>
  </si>
  <si>
    <t>Kabel telekomunikacyjny, stacyjny YTKSYekw 2x2x0,50 Biały</t>
  </si>
  <si>
    <t>Kabel telekomunikacyjny, stacyjny YTKSYekw 3x2x0,50 Biały</t>
  </si>
  <si>
    <t>Kabel telekomunikacyjny, stacyjny YTKSYekw 4x2x0,50 Biały</t>
  </si>
  <si>
    <t>Kabel telekomunikacyjny, stacyjny YTKSYekw 5x2x0,50 Biały</t>
  </si>
  <si>
    <t>Kabel telekomunikacyjny, stacyjny YTKSYekw 6x2x0,50 Biały</t>
  </si>
  <si>
    <t>Kabel telekomunikacyjny, stacyjny YTKSYekw 7x2x0,50 Biały</t>
  </si>
  <si>
    <t>Kabel telekomunikacyjny, stacyjny YTKSYekw 8x2x0,50 Biały</t>
  </si>
  <si>
    <t>Kabel telekomunikacyjny, stacyjny YTKSYekw 10x2x0,50 Biały</t>
  </si>
  <si>
    <t>TK0,8</t>
  </si>
  <si>
    <t>Kable telekomunikacyjne stacyjne z żyłami o średnicy 0,8 mm</t>
  </si>
  <si>
    <t>Kable telekomunikacyjne stacyjne z żyłami o średnicy 0,5 mm</t>
  </si>
  <si>
    <t>GRUPA RABAT.</t>
  </si>
  <si>
    <t>YTKSY 3x2x0,80 BIA</t>
  </si>
  <si>
    <t>YTKSY 1x4x0,80 BIA</t>
  </si>
  <si>
    <t>YTKSYekw 3x2x0,80 BIA</t>
  </si>
  <si>
    <t>YnTKSY 3x2x0,80 CZE</t>
  </si>
  <si>
    <t>YnTKSYekw 1x4x0,80 CZE</t>
  </si>
  <si>
    <t>Stacyjny kabel telekomunikacyjny nierozprzestrzenniający ognia YnTKSY 1x2x1,0</t>
  </si>
  <si>
    <t>XWDXpek 75 1,0/4,8; czarny; CESAT</t>
  </si>
  <si>
    <t>YWDXpek 75 1,0/4,8; CESAT</t>
  </si>
  <si>
    <t>HWDXpek 75 1,0/4,8; CESAT</t>
  </si>
  <si>
    <t>YWDXpek 75 1,0/4,8 TRISHIELD, CESAT</t>
  </si>
  <si>
    <t>HWDXpek 75 1,0/4,8 TRISHIELD, CESAT</t>
  </si>
  <si>
    <t>YWDXpek 75 1,0/4,8 TRISHIELD kl.A, CESAT</t>
  </si>
  <si>
    <t>YWDXpek 75 1,0/4,8 kl.A, Eca; CESAT</t>
  </si>
  <si>
    <t>HWDXpek 75 1,0/4,8 TRISHIELD kl.A, CESAT</t>
  </si>
  <si>
    <t>Przewód koncentryczny YWDXpek 75 1,0/4,8; Eca; (UHD-4K); CESAT</t>
  </si>
  <si>
    <t>Przewód koncentryczny YWDXpek 75 1,0/4,8 (77% CuSn) Eca; (UHD-4K); CESAT</t>
  </si>
  <si>
    <t>Przewód koncentryczny YWDXpek 75 1,0/4,8 TRISHIELD, ekran AL./PET + oplot 33% + ekran AL./PET; Eca; (UHD-4K); CESAT</t>
  </si>
  <si>
    <t>Przewód koncentryczny YWDXpek 75 1,0/4,8 TRISHIELD kl.A ekran AL./PET + oplot 77% + ekran AL./PET; Eca; (UHD-4K); CESAT</t>
  </si>
  <si>
    <t>Przewód koncentryczny YWDXpek 75 1,15/5,0; Eca; (UHD-4K); CESAT</t>
  </si>
  <si>
    <t>Przewód koncentryczny XzWDXpekw 75 1,0/4,8 czarny (wypełnienie żelem); (UHD-4K); CESAT</t>
  </si>
  <si>
    <t>Przewód telekomunikacyjny – montażowy TDY 1x0,50 BIA</t>
  </si>
  <si>
    <t>Przewód telekomunikacyjny – montażowy TDY 1x0,50 CZN</t>
  </si>
  <si>
    <t>Przewód telekomunikacyjny – montażowy TDY 1x0,50 NIE</t>
  </si>
  <si>
    <t>Przewód telekomunikacyjny – montażowy YTDY 10x0,50 BIA</t>
  </si>
  <si>
    <t>Przewód telekomunikacyjny – montażowy YTDY 12x0,50 BIA</t>
  </si>
  <si>
    <t>Przewód telekomunikacyjny – montażowy YTDY 2x0,50 BIA</t>
  </si>
  <si>
    <t>Przewód telekomunikacyjny – montażowy YTDY 4x0,50 BIA</t>
  </si>
  <si>
    <t>Przewód telekomunikacyjny – montażowy YTDY 6x0,50 BIA</t>
  </si>
  <si>
    <t>Przewód telekomunikacyjny – montażowy YTDY 7x0,50 BIA</t>
  </si>
  <si>
    <t>Przewód telekomunikacyjny – montażowy YTDY 8x0,50 BIA</t>
  </si>
  <si>
    <t>Przewód telekomunikacyjny – montażowy YTDYekw 10x0,50 BIA</t>
  </si>
  <si>
    <t>Przewód telekomunikacyjny – montażowy YTDYekw 4x0,50 BIA</t>
  </si>
  <si>
    <t>Przewód telekomunikacyjny – montażowy YTDYekw 6x0,50 BIA</t>
  </si>
  <si>
    <t>Przewód telekomunikacyjny – montażowy YTDYekw 8x0,50 BIA</t>
  </si>
  <si>
    <t>Przewód telekomunikacyjny – montażowy YTLY 2x0,15 BIA</t>
  </si>
  <si>
    <t xml:space="preserve">Przewód głośnikowy TLgYp 2x0,75 BEZBARWNY </t>
  </si>
  <si>
    <t>Przewód głośnikowy TLgYp 2x1,00 BEZBARWNY</t>
  </si>
  <si>
    <t xml:space="preserve">Przewód głośnikowy TLgYp 2x1,50 BEZBARWNY </t>
  </si>
  <si>
    <t xml:space="preserve">Przewód głośnikowy TLgYp 2x2,50 BEZBARWNY </t>
  </si>
  <si>
    <t xml:space="preserve">Przewód głośnikowy TLYp 2x0,50 BIAŁY </t>
  </si>
  <si>
    <t xml:space="preserve">Przewód głośnikowy TLYp 2x0,50 CZARNY </t>
  </si>
  <si>
    <t xml:space="preserve">Przewód głośnikowy TLYp 2x0,75 BIAŁY </t>
  </si>
  <si>
    <t xml:space="preserve">Przewód głośnikowy TLYp 2x0,75 CZARNY </t>
  </si>
  <si>
    <t xml:space="preserve">Przewód głośnikowy TLYp 2x1,00 BIAŁY </t>
  </si>
  <si>
    <t xml:space="preserve">Przewód głośnikowy TLYp 2x1,00 CZARNY </t>
  </si>
  <si>
    <t xml:space="preserve">Przewody elektroenergetyczne jednożyłowe, wielodrutowe </t>
  </si>
  <si>
    <t>Przewód elektroenergetyczny LgY 1x0,75 300/500 ZÓŁ</t>
  </si>
  <si>
    <t>Przewód elektroenergetyczny LgY 1x1,00 300/500 ZÓŁ</t>
  </si>
  <si>
    <t>Przewód elektroenergetyczny LgY 1x1,50 300/500 SZR</t>
  </si>
  <si>
    <t>Przewód elektroenergetyczny, ciepłoodporny LgYc 1x1,50 300/500 BIAŁY</t>
  </si>
  <si>
    <t>Przewód elektroenergetyczny, ciepłoodporny LgYc 1x1,50 300/500 CZARNY</t>
  </si>
  <si>
    <t>Przewód elektroenergetyczny, ciepłoodporny LgYc 1x1,50 300/500 NIEBIESKI</t>
  </si>
  <si>
    <t>Przewód elektroenergetyczny, ciepłoodporny LgYc 1x1,50 300/500 ŻÓŁTO-ZIEL</t>
  </si>
  <si>
    <t>Przewody elektroenergetyczne jednożyłowe, wielodrutowe, ciepłoodporne</t>
  </si>
  <si>
    <t>Przewody sterownicze 300/300V CETRONIC</t>
  </si>
  <si>
    <t>Przewód sterowniczy LiYCYnr 10x0,75 300/300V</t>
  </si>
  <si>
    <t>Przewód sterowniczy LiYCYnr 10x1,00 300/300V</t>
  </si>
  <si>
    <t>Przewód sterowniczy LiYCYnr 12x0,75 300/300V</t>
  </si>
  <si>
    <t>Przewód sterowniczy LiYCYnr 2x0,50 300/300V</t>
  </si>
  <si>
    <t>Przewód sterowniczy LiYCYnr 2x0,75 300/300V</t>
  </si>
  <si>
    <t>Przewód sterowniczy LiYCYnr 2x1,00 300/300V</t>
  </si>
  <si>
    <t>Przewód sterowniczy LiYCYnr 2x1,50 300/300V</t>
  </si>
  <si>
    <t>Przewód sterowniczy LiYCYnr 3x0,50 300/300V</t>
  </si>
  <si>
    <t>Przewód sterowniczy LiYCYnr 3x0,75 300/300V</t>
  </si>
  <si>
    <t>Przewód sterowniczy LiYCYnr 3x1,00 300/300V</t>
  </si>
  <si>
    <t>Przewód sterowniczy LiYCYnr 3x1,50 300/300V</t>
  </si>
  <si>
    <t>Przewód sterowniczy LiYCYnr 4x0,50 300/300V</t>
  </si>
  <si>
    <t>Przewód sterowniczy LiYCYnr 4x0,75 300/300V</t>
  </si>
  <si>
    <t>Przewód sterowniczy LiYCYnr 4x1,00 300/300V</t>
  </si>
  <si>
    <t>Przewód sterowniczy LiYCYnr 4x1,50 300/300V</t>
  </si>
  <si>
    <t>Przewód sterowniczy LiYCYnr 5x0,50 300/300V</t>
  </si>
  <si>
    <t>Przewód sterowniczy LiYCYnr 5x0,75 300/300V</t>
  </si>
  <si>
    <t>Przewód sterowniczy LiYCYnr 5x1,00 300/300V</t>
  </si>
  <si>
    <t>Przewód sterowniczy LiYCYnr 5x1,50 300/300V</t>
  </si>
  <si>
    <t>Przewód sterowniczy LiYCYnr 6x0,50 300/300V</t>
  </si>
  <si>
    <t>Przewód sterowniczy LiYCYnr 6x0,75 300/300V</t>
  </si>
  <si>
    <t>Przewód sterowniczy LiYCYnr 6x1,00 300/300V</t>
  </si>
  <si>
    <t>Przewód sterowniczy LiYCYnr 6x1,50 300/300V</t>
  </si>
  <si>
    <t>Przewód sterowniczy LiYCYnr 7x0,50 300/300V</t>
  </si>
  <si>
    <t>Przewód sterowniczy LiYCYnr 7x0,75 300/300V</t>
  </si>
  <si>
    <t>Przewód sterowniczy LiYCYnr 7x1,00 300/300V</t>
  </si>
  <si>
    <t>Przewód sterowniczy LiYCYnr 7x1,50 300/300V</t>
  </si>
  <si>
    <t>Przewód sterowniczy LiYYnr 10x0,75 300/300V</t>
  </si>
  <si>
    <t>Przewód sterowniczy LiYYnr 10x1,00 300/300V</t>
  </si>
  <si>
    <t>Przewód sterowniczy LiYYnr 10x1,50 300/300V</t>
  </si>
  <si>
    <t>Przewód sterowniczy LiYYnr 12x0,75 300/300V</t>
  </si>
  <si>
    <t>Przewód sterowniczy LiYYnr 12x1,00 300/300V</t>
  </si>
  <si>
    <t>Przewód sterowniczy LiYYnr 12x1,50 300/300V</t>
  </si>
  <si>
    <t>Przewód sterowniczy LiYYnr 14x0,75 300/300V</t>
  </si>
  <si>
    <t>Przewód sterowniczy LiYYnr 14x1,00 300/300V</t>
  </si>
  <si>
    <t>Przewód sterowniczy LiYYnr 14x1,50 300/300V</t>
  </si>
  <si>
    <t>Przewód sterowniczy LiYYnr 16x0,75 300/300V</t>
  </si>
  <si>
    <t>Przewód sterowniczy LiYYnr 16x1,00 300/300V</t>
  </si>
  <si>
    <t>Przewód sterowniczy LiYYnr 16x1,50 300/300V</t>
  </si>
  <si>
    <t>Przewód sterowniczy LiYYnr 18x0,75 300/300V</t>
  </si>
  <si>
    <t>Przewód sterowniczy LiYYnr 18x1,00 300/300V</t>
  </si>
  <si>
    <t>Przewód sterowniczy LiYYnr 18x1,50 300/300V</t>
  </si>
  <si>
    <t>Przewód sterowniczy LiYYnr 20x0,75 300/300V</t>
  </si>
  <si>
    <t>Przewód sterowniczy LiYYnr 20x1,00 300/300V</t>
  </si>
  <si>
    <t>Przewód sterowniczy LiYYnr 20x1,50 300/300V</t>
  </si>
  <si>
    <t>Przewód sterowniczy LiYYnr 25x0,50 300/300V</t>
  </si>
  <si>
    <t>Przewód sterowniczy LiYYnr 25x0,75 300/300V</t>
  </si>
  <si>
    <t>Przewód sterowniczy LiYYnr 25x1,00 300/300V</t>
  </si>
  <si>
    <t>Przewód sterowniczy LiYYnr 25x1,50 300/300V</t>
  </si>
  <si>
    <t>Przewód sterowniczy LiYYnr 27x0,50 300/300V</t>
  </si>
  <si>
    <t>Przewód sterowniczy LiYYnr 27x0,75 300/300V</t>
  </si>
  <si>
    <t>Przewód sterowniczy LiYYnr 2x0,50 300/300V</t>
  </si>
  <si>
    <t>Przewód sterowniczy LiYYnr 2x0,75 300/300V</t>
  </si>
  <si>
    <t>Przewód sterowniczy LiYYnr 2x1,00 300/300V</t>
  </si>
  <si>
    <t>Przewód sterowniczy LiYYnr 2x1,50 300/300V</t>
  </si>
  <si>
    <t>Przewód sterowniczy LiYYnr 30x0,50 300/300V</t>
  </si>
  <si>
    <t>Przewód sterowniczy LiYYnr 30x0,75 300/300V</t>
  </si>
  <si>
    <t>Przewód sterowniczy LiYYnr 34x0,75 300/300V</t>
  </si>
  <si>
    <t>Przewód sterowniczy LiYYnr 3x0,50 300/300V</t>
  </si>
  <si>
    <t>Przewód sterowniczy LiYYnr 3x0,75 300/300V</t>
  </si>
  <si>
    <t>Przewód sterowniczy LiYYnr 3x1,00 300/300V</t>
  </si>
  <si>
    <t>Przewód sterowniczy LiYYnr 3x1,50 300/300V</t>
  </si>
  <si>
    <t>Przewód sterowniczy LiYYnr 4x0,50 300/300V</t>
  </si>
  <si>
    <t>Przewód sterowniczy LiYYnr 4x0,75 300/300V</t>
  </si>
  <si>
    <t>Przewód sterowniczy LiYYnr 4x1,00 300/300V</t>
  </si>
  <si>
    <t>Przewód sterowniczy LiYYnr 4x1,50 300/300V</t>
  </si>
  <si>
    <t>Przewód sterowniczy LiYYnr 5x0,50 300/300V</t>
  </si>
  <si>
    <t>Przewód sterowniczy LiYYnr 5x0,75 300/300V</t>
  </si>
  <si>
    <t>Przewód sterowniczy LiYYnr 5x1,00 300/300V</t>
  </si>
  <si>
    <t>Przewód sterowniczy LiYYnr 5x1,50 300/300V</t>
  </si>
  <si>
    <t>Przewód sterowniczy LiYYnr 6x0,50 300/300V</t>
  </si>
  <si>
    <t>Przewód sterowniczy LiYYnr 6x0,75 300/300V</t>
  </si>
  <si>
    <t>Przewód sterowniczy LiYYnr 6x1,00 300/300V</t>
  </si>
  <si>
    <t>Przewód sterowniczy LiYYnr 6x1,50 300/300V</t>
  </si>
  <si>
    <t>Przewód sterowniczy LiYYnr 7x0,50 300/300V</t>
  </si>
  <si>
    <t>Przewód sterowniczy LiYYnr 7x0,75 300/300V</t>
  </si>
  <si>
    <t>Przewód sterowniczy LiYYnr 7x1,00 300/300V</t>
  </si>
  <si>
    <t>Przewód sterowniczy LiYYnr 7x1,50 300/300V</t>
  </si>
  <si>
    <t>Przewody sterownicze 300/500V CETRONIC</t>
  </si>
  <si>
    <t>Kable sygnalizacyjne</t>
  </si>
  <si>
    <t>Kabel sygnalizacyjny YKSYżo 10x1,00 0,6/1kV</t>
  </si>
  <si>
    <t>Kabel sygnalizacyjny YKSYżo 10x1,50 0,6/1kV</t>
  </si>
  <si>
    <t>Kabel sygnalizacyjny YKSYżo 10x2,50 0,6/1kV</t>
  </si>
  <si>
    <t>Kabel sygnalizacyjny YKSYżo 14x1,00 0,6/1kV</t>
  </si>
  <si>
    <t>Kabel sygnalizacyjny YKSYżo 14x1,50 0,6/1kV</t>
  </si>
  <si>
    <t>Kabel sygnalizacyjny YKSYżo 14x2,50 0,6/1kV</t>
  </si>
  <si>
    <t>Kabel sygnalizacyjny YKSYżo 19x1,00 0,6/1kV</t>
  </si>
  <si>
    <t>Kabel sygnalizacyjny YKSYżo 19x1,50 0,6/1kV</t>
  </si>
  <si>
    <t>Kabel sygnalizacyjny YKSYżo 19x2,50 0,6/1kV</t>
  </si>
  <si>
    <t>Kabel sygnalizacyjny YKSYżo 24x1,00 0,6/1kV</t>
  </si>
  <si>
    <t>Kabel sygnalizacyjny YKSYżo 24x1,50 0,6/1kV</t>
  </si>
  <si>
    <t>Kabel sygnalizacyjny YKSYżo 24x2,50 0,6/1kV</t>
  </si>
  <si>
    <t>Kabel sygnalizacyjny YKSYżo 30x1,00 0,6/1kV</t>
  </si>
  <si>
    <t>Kabel sygnalizacyjny YKSYżo 30x1,50 0,6/1kV</t>
  </si>
  <si>
    <t>Kabel sygnalizacyjny YKSYżo 30x2,50 0,6/1kV</t>
  </si>
  <si>
    <t>Kabel sygnalizacyjny YKSYżo 37x1,00 0,6/1kV</t>
  </si>
  <si>
    <t>Kabel sygnalizacyjny YKSYżo 37x1,50 0,6/1kV</t>
  </si>
  <si>
    <t>Kabel sygnalizacyjny YKSYżo 7x1,00 0,6/1kV</t>
  </si>
  <si>
    <t>Kabel sygnalizacyjny YKSYżo 7x1,50 0,6/1kV</t>
  </si>
  <si>
    <t>Kabel sygnalizacyjny YKSYżo 7x2,50 0,6/1kV</t>
  </si>
  <si>
    <t>Przewody elektroinstalacyjne jednożyłowe, jednodrutowe</t>
  </si>
  <si>
    <t>Przewody elektroinstalacyjne, jednożyłowe, jednodrutowe, ciepłoodporne</t>
  </si>
  <si>
    <t>Przewód elektroinstalacyjny DY 1x0,50 300/500 BIAŁY</t>
  </si>
  <si>
    <t>Przewód elektroinstalacyjny DY 1x0,75 300/500 BIAŁY</t>
  </si>
  <si>
    <t>Przewód elektroinstalacyjny DY 1x1,00 300/500 BIAŁY</t>
  </si>
  <si>
    <t>Przewód elektroinstalacyjny DY 1x1,50 300/500 BIAŁY</t>
  </si>
  <si>
    <t>Przewód elektroinstalacyjny DY 1x0,50 300/500 BRĄZOWY</t>
  </si>
  <si>
    <t>Przewód elektroinstalacyjny DY 1x0,75 300/500 BRĄZOWY</t>
  </si>
  <si>
    <t>Przewód elektroinstalacyjny DY 1x1,00 300/500 BRĄZOWY</t>
  </si>
  <si>
    <t>Przewód elektroinstalacyjny DY 1x1,50 300/500 BRĄZOWY</t>
  </si>
  <si>
    <t>Przewód elektroinstalacyjny DY 1x2,50 300/500 BRĄZOWY</t>
  </si>
  <si>
    <t>Przewód elektroinstalacyjny DY 1x0,50 300/500 CZARNY</t>
  </si>
  <si>
    <t>Przewód elektroinstalacyjny DY 1x0,75 300/500 CZARNY</t>
  </si>
  <si>
    <t>Przewód elektroinstalacyjny DY 1x1,00 300/500 CZARNY</t>
  </si>
  <si>
    <t>Przewód elektroinstalacyjny DY 1x1,50 300/500 CZARNY</t>
  </si>
  <si>
    <t>Przewód elektroinstalacyjny DY 1x2,50 300/500 CZARNY</t>
  </si>
  <si>
    <t>Przewód elektroinstalacyjny DY 1x0,50 300/500 CZERWONY</t>
  </si>
  <si>
    <t>Przewód elektroinstalacyjny DY 1x0,75 300/500 CZERWONY</t>
  </si>
  <si>
    <t>Przewód elektroinstalacyjny DY 1x1,00 300/500 CZERWONY</t>
  </si>
  <si>
    <t>Przewód elektroinstalacyjny DY 1x1,50 300/500 CZERWONY</t>
  </si>
  <si>
    <t>Przewód elektroinstalacyjny DY 1x2,50 300/500 CZERWONY</t>
  </si>
  <si>
    <t>Przewód elektroinstalacyjny DY 1x0,50 300/500 NIEBIESKI</t>
  </si>
  <si>
    <t>Przewód elektroinstalacyjny DY 1x0,75 300/500 NIEBIESKI</t>
  </si>
  <si>
    <t>Przewód elektroinstalacyjny DY 1x1,00 300/500 NIEBIESKI</t>
  </si>
  <si>
    <t>Przewód elektroinstalacyjny DY 1x1,50 300/500 NIEBIESKI</t>
  </si>
  <si>
    <t>Przewód elektroinstalacyjny DY 1x2,50 300/500 NIEBIESKI</t>
  </si>
  <si>
    <t>Przewód elektroinstalacyjny DY 1x0,50 300/500 ŻO</t>
  </si>
  <si>
    <t>Przewód elektroinstalacyjny DY 1x0,75 300/500 ŻO</t>
  </si>
  <si>
    <t>Przewód elektroinstalacyjny DY 1x1,00 300/500 ŻO</t>
  </si>
  <si>
    <t>Przewód elektroinstalacyjny DY 1x1,50 300/500 ŻO</t>
  </si>
  <si>
    <t>Przewód elektroinstalacyjny DY 1x2,50 300/500 ŻO</t>
  </si>
  <si>
    <t>Przewód elektroinstalacyjny ciepłoodporny DYc 1x0,50 300/500 ŻÓŁ-ZIE</t>
  </si>
  <si>
    <t>Przewód elektroinstalacyjny ciepłoodporny DYc 1x1,50 300/500 ŻÓŁ-ZIE</t>
  </si>
  <si>
    <t>Przewód elektroinstalacyjny ciepłoodporny DYc 1x0,50 300/500 BIAŁY</t>
  </si>
  <si>
    <t>Przewód elektroinstalacyjny ciepłoodporny DYc 1x0,75 300/500 BIAŁY</t>
  </si>
  <si>
    <t>Przewód elektroinstalacyjny ciepłoodporny DYc 1x1,00 300/500 BIAŁY</t>
  </si>
  <si>
    <t>Przewód elektroinstalacyjny ciepłoodporny DYc 1x1,50 300/500 BIAŁY</t>
  </si>
  <si>
    <t>Przewód elektroinstalacyjny ciepłoodporny DYc 1x0,50 300/500 CZARNY</t>
  </si>
  <si>
    <t>Przewód elektroinstalacyjny ciepłoodporny DYc 1x0,75 300/500 CZARNY</t>
  </si>
  <si>
    <t>Przewód elektroinstalacyjny ciepłoodporny DYc 1x1,50 300/500 CZARNY</t>
  </si>
  <si>
    <t>Przewód elektroinstalacyjny ciepłoodporny DYc 1x0,50 300/500 NIEBIESKI</t>
  </si>
  <si>
    <t>Przewód elektroinstalacyjny ciepłoodporny DYc 1x0,75 300/500 NIEBIESKI</t>
  </si>
  <si>
    <t>Przewód elektroinstalacyjny ciepłoodporny DYc 1x0,75 300/500 CZERWONY</t>
  </si>
  <si>
    <t>DYDYc</t>
  </si>
  <si>
    <t>Przewody oponowe, mieszkaniowe 300/300 o przekroju płaskim</t>
  </si>
  <si>
    <t>Przewód oponowy, mieszkaniowy H03VVH2-F 300/300 2x0,50 BIAŁY</t>
  </si>
  <si>
    <t>Przewód oponowy, mieszkaniowy H03VVH2-F 300/300 2x0,75 BIAŁY</t>
  </si>
  <si>
    <t>Przewód oponowy, mieszkaniowy 300/300 OMYp 2x1,00 BIAŁY</t>
  </si>
  <si>
    <t>Przewód oponowy, mieszkaniowy 300/300 OMYp 2x1,50 BIAŁY</t>
  </si>
  <si>
    <t>Przewód oponowy, mieszkaniowy H03VVH2-F 300/300 2x0,50 BRĄZOWY</t>
  </si>
  <si>
    <t>Przewód oponowy, mieszkaniowy H03VVH2-F 300/300 2x0,75 BRĄZOWY</t>
  </si>
  <si>
    <t>Przewód oponowy, mieszkaniowy 300/300 OMYp 2x1,00 BRĄZOWY</t>
  </si>
  <si>
    <t>Przewód oponowy, mieszkaniowy 300/300 OMYp 2x1,50 BRĄZOWY</t>
  </si>
  <si>
    <t>Przewód oponowy, mieszkaniowy H03VVH2-F 300/300 2x0,50 CZARNY</t>
  </si>
  <si>
    <t>Przewód oponowy, mieszkaniowy H03VVH2-F 300/300 2x0,75 CZARNY</t>
  </si>
  <si>
    <t>Przewód oponowy, mieszkaniowy 300/300 OMYp 2x1,00 CZARNY</t>
  </si>
  <si>
    <t>Przewód oponowy, mieszkaniowy 300/300 OMYp 2x1,50 CZARNY</t>
  </si>
  <si>
    <t>Przewód oponowy, mieszkaniowy H03VVH2-F 300/300 2x0,50 SREBRNY</t>
  </si>
  <si>
    <t>Przewód oponowy, mieszkaniowy H03VVH2-F 300/300 2x0,75 SREBRNY</t>
  </si>
  <si>
    <t>Przewód oponowy, mieszkaniowy H03VVH2-F 300/300 2x0,50 ZŁOTY</t>
  </si>
  <si>
    <t>Przewód oponowy, mieszkaniowy H03VVH2-F 300/300 2x0,75 ZŁOTY</t>
  </si>
  <si>
    <t>Przewód oponowy, mieszkaniowy 300/300 OMYp 2x1,00 ZŁOTY</t>
  </si>
  <si>
    <t>Przewód oponowy, mieszkaniowy 300/300 OMYp 2x0,50c TRANSPARENTNY</t>
  </si>
  <si>
    <t>Przewód oponowy, mieszkaniowy 300/300 OMYp 2x0,75c TRANSPARENTNY</t>
  </si>
  <si>
    <t>Przewody oponowe, mieszkaniowe 300/300 o przekroju okrągłym</t>
  </si>
  <si>
    <t>Przewód oponowy, mieszkaniowy 300/300; MTY 2x0,50c TRANSPARENTNY</t>
  </si>
  <si>
    <t>Przewód oponowy, mieszkaniowy 300/300; H03VV-F 2x0,50 BIAŁY</t>
  </si>
  <si>
    <t>Przewód oponowy, mieszkaniowy 300/300; H03VV-F 3G 0,50 BIAŁY</t>
  </si>
  <si>
    <t>Przewód oponowy, mieszkaniowy 300/300; H03VV-F 4G 0,50 BIAŁY</t>
  </si>
  <si>
    <t>Przewód oponowy, mieszkaniowy 300/300; H03VV-F 2x0,50 BRĄZOWY</t>
  </si>
  <si>
    <t>Przewód oponowy, mieszkaniowy 300/300; H03VV-F 3G 0,50 BRĄZOWY</t>
  </si>
  <si>
    <t>Przewód oponowy, mieszkaniowy 300/300; H03VV-F 4G 0,50 BRĄZOWY</t>
  </si>
  <si>
    <t>Przewód oponowy, mieszkaniowy 300/300; H03VV-F 2x0,50 CZARNY</t>
  </si>
  <si>
    <t>Przewód oponowy, mieszkaniowy 300/300; H03VV-F 3G 0,50 CZARNY</t>
  </si>
  <si>
    <t>Przewód oponowy, mieszkaniowy 300/300; H03VV-F 4G 0,50 CZARNY</t>
  </si>
  <si>
    <t>Przewód oponowy, mieszkaniowy 300/300; H03VV-F 2x0,50 SREBRNY</t>
  </si>
  <si>
    <t>Przewód oponowy, mieszkaniowy 300/300; H03VV-F 3G 0,50 SREBRNY</t>
  </si>
  <si>
    <t>Przewód oponowy, mieszkaniowy 300/300; H03VV-F 2x0,50 ZŁOTY</t>
  </si>
  <si>
    <t>Przewód oponowy, mieszkaniowy 300/300; H03VV-F 3G 0,50 ZŁOTY</t>
  </si>
  <si>
    <t>Przewód oponowy, mieszkaniowy 300/300; H03VV-F 4G 0,50 ZŁOTY</t>
  </si>
  <si>
    <t>Przewód oponowy, mieszkaniowy 300/300; H03VV-F 2x0,75 BIAŁY</t>
  </si>
  <si>
    <t>Przewód oponowy, mieszkaniowy 300/300; H03VV-F 3G 0,75 BIAŁY</t>
  </si>
  <si>
    <t>Przewód oponowy, mieszkaniowy 300/300; H03VV-F 4G 0,75 BIAŁY</t>
  </si>
  <si>
    <t>Przewód oponowy, mieszkaniowy 300/300; H03VV-F 2x0,75 BRĄZOWY</t>
  </si>
  <si>
    <t>Przewód oponowy, mieszkaniowy 300/300; H03VV-F 3G 0,75 BRĄZOWY</t>
  </si>
  <si>
    <t>Przewód oponowy, mieszkaniowy 300/300; H03VV-F 4G 0,75 BRĄZOWY</t>
  </si>
  <si>
    <t>Przewód oponowy, mieszkaniowy 300/300; H03VV-F 2x0,75 CZARNY</t>
  </si>
  <si>
    <t>Przewód oponowy, mieszkaniowy 300/300; H03VV-F 3G 0,75 CZARNY</t>
  </si>
  <si>
    <t>Przewód oponowy, mieszkaniowy 300/300; H03VV-F 4G 0,75 CZARNY</t>
  </si>
  <si>
    <t>Przewód oponowy, mieszkaniowy 300/300; H03VV-F 2x0,75 SREBRNY</t>
  </si>
  <si>
    <t>Przewód oponowy, mieszkaniowy 300/300; H03VV-F 3G 0,75 SREBRNY</t>
  </si>
  <si>
    <t>Przewód oponowy, mieszkaniowy 300/300; H03VV-F 2x0,75 ZŁOTY</t>
  </si>
  <si>
    <t>Przewód oponowy, mieszkaniowy 300/300; H03VV-F 3G 0,75 ZŁOTY</t>
  </si>
  <si>
    <t>Przewód oponowy, mieszkaniowy 300/300; MTY 2x0,75c TRANSPARENTNY</t>
  </si>
  <si>
    <t>Przewód oponowy, mieszkaniowy 300/300; OMY 2x1,00 ZŁOTY</t>
  </si>
  <si>
    <t>Przewód oponowy, mieszkaniowy 300/300; OMY 2x1,00 BIAŁY</t>
  </si>
  <si>
    <t>Przewód oponowy, mieszkaniowy 300/300; OMYżo 3x1,00 BIAŁY</t>
  </si>
  <si>
    <t>Przewód oponowy, mieszkaniowy 300/300; OMY 2x1,00 BRĄZOWY</t>
  </si>
  <si>
    <t>Przewód oponowy, mieszkaniowy 300/300; OMY 2x1,00 CZARNY</t>
  </si>
  <si>
    <t>Przewód oponowy, mieszkaniowy 300/300; OMYżo 3x1,00 CZARNY</t>
  </si>
  <si>
    <t>Przewód oponowy, mieszkaniowy 300/300; OMY 2x1,00 SREBRNY</t>
  </si>
  <si>
    <t>Przewód oponowy, mieszkaniowy 300/300; OMY 2x1,50 BIAŁY</t>
  </si>
  <si>
    <t>Przewód oponowy, mieszkaniowy 300/300; OMY 2x1,50 CZARNY</t>
  </si>
  <si>
    <t>Przewód oponowy, mieszkaniowy 300/300; OMYżo 3x1,50 BIAŁY</t>
  </si>
  <si>
    <t>Przewód oponowy, mieszkaniowy 300/300; OMYżo 3x1,50 CZARNY</t>
  </si>
  <si>
    <t>Przewody oponowe, warsztatowe 300/500</t>
  </si>
  <si>
    <t>Przewód oponowy, warsztatowy 300/500; H05VV-F 2x0,75 BIAŁY</t>
  </si>
  <si>
    <t>Przewód oponowy, warsztatowy 300/500; H05VV-F 3G 0,75 BIAŁY</t>
  </si>
  <si>
    <t>Przewód oponowy, warsztatowy 300/500; H05VV-F 4G 0,75 BIAŁY</t>
  </si>
  <si>
    <t>Przewód oponowy, warsztatowy 300/500; H05VV-F 5G 0,75 BIAŁY</t>
  </si>
  <si>
    <t>Przewód oponowy, warsztatowy 300/500; H05VV-F 2x0,75 CZARNY</t>
  </si>
  <si>
    <t>Przewód oponowy, warsztatowy 300/500; H05VV-F 3G 0,75 CZARNY</t>
  </si>
  <si>
    <t>Przewód oponowy, warsztatowy 300/500; H05VV-F 4G 0,75 CZARNY</t>
  </si>
  <si>
    <t>Przewód oponowy, warsztatowy 300/500; H05VV-F 5G 0,75 CZARNY</t>
  </si>
  <si>
    <t>Przewód oponowy, warsztatowy 300/500; H05VV-F 2x1,00 BIAŁY</t>
  </si>
  <si>
    <t>Przewód oponowy, warsztatowy 300/500; H05VV-F 3G 1,00 BIAŁY</t>
  </si>
  <si>
    <t>Przewód oponowy, warsztatowy 300/500; H05VV-F 4G 1,00 BIAŁY</t>
  </si>
  <si>
    <t>Przewód oponowy, warsztatowy 300/500; H05VV-F 5G 1,00 BIAŁY</t>
  </si>
  <si>
    <t>Przewód oponowy, warsztatowy 300/500; H05VV-F 2x1,00 CZARNY</t>
  </si>
  <si>
    <t>Przewód oponowy, warsztatowy 300/500; H05VV-F 3G 1,00 CZARNY</t>
  </si>
  <si>
    <t>Przewód oponowy, warsztatowy 300/500; H05VV-F 4G 1,00 CZARNY</t>
  </si>
  <si>
    <t>Przewód oponowy, warsztatowy 300/500; H05VV-F 5G 1,00 CZARNY</t>
  </si>
  <si>
    <t>Przewód oponowy, warsztatowy 300/500; H05VV-F 2x1,50 BIAŁY</t>
  </si>
  <si>
    <t>Przewód oponowy, warsztatowy 300/500; H05VV-F 3G 1,50 BIAŁY</t>
  </si>
  <si>
    <t>Przewód oponowy, warsztatowy 300/500; H05VV-F 4G 1,50 BIAŁY</t>
  </si>
  <si>
    <t>Przewód oponowy, warsztatowy 300/500; H05VV-F 5G 1,50 BIAŁY</t>
  </si>
  <si>
    <t>Przewód oponowy, warsztatowy 300/500; H05VV-F 2x1,50 CZARNY</t>
  </si>
  <si>
    <t>Przewód oponowy, warsztatowy 300/500; H05VV-F 3G 1,50 CZARNY</t>
  </si>
  <si>
    <t>Przewód oponowy, warsztatowy 300/500; H05VV-F 4G 1,50 CZARNY</t>
  </si>
  <si>
    <t>Przewód oponowy, warsztatowy 300/500; H05VV-F 5G 1,50 CZARNY</t>
  </si>
  <si>
    <t>Przewód oponowy, warsztatowy 300/500; H05VV-F 2x2,50 BIA</t>
  </si>
  <si>
    <t>Przewód oponowy, warsztatowy 300/500; H05VV-F 2x2,50 CZN</t>
  </si>
  <si>
    <t>Przewód oponowy, warsztatowy 300/500; H05VV-F 3G 2,50 BIA</t>
  </si>
  <si>
    <t>Przewód oponowy, warsztatowy 300/500; H05VV-F 3G 2,50 CZN</t>
  </si>
  <si>
    <t>Przewód oponowy, warsztatowy 300/500; H05VV-F 4G 2,50 BIA</t>
  </si>
  <si>
    <t>Przewód oponowy, warsztatowy 300/500; H05VV-F 4G 2,50 CZN</t>
  </si>
  <si>
    <t>Przewód oponowy, warsztatowy 300/500; H05VV-F 5G 2,50 BIA</t>
  </si>
  <si>
    <t>Przewód oponowy, warsztatowy 300/500; H05VV-F 5G 2,50 CZN</t>
  </si>
  <si>
    <t>SM</t>
  </si>
  <si>
    <t>Przewody samochodowe</t>
  </si>
  <si>
    <t>Przewody przyłączeniowe</t>
  </si>
  <si>
    <t>Przewód przyłączeniowy SP/W1,5(2X0,50)BIAŁY</t>
  </si>
  <si>
    <t>Przewód przyłączeniowy SP/W1,5(2X0,75)BIAŁY</t>
  </si>
  <si>
    <t>Przewód przyłączeniowy SP/W1,6(2X0,50)BIAŁY</t>
  </si>
  <si>
    <t>Przewód przyłączeniowy SP/W1,9(2X0,50)BIAŁY</t>
  </si>
  <si>
    <t>Przewód przyłączeniowy SP/W1,9(2X0,75)BIAŁY</t>
  </si>
  <si>
    <t>Przewód przyłączeniowy SP/W2,0(2X0,50)BIAŁY</t>
  </si>
  <si>
    <t>Przewód przyłączeniowy SP/W2,0(2X0,75)BIAŁY</t>
  </si>
  <si>
    <t>Przewód przyłączeniowy SP/W2,5(2X0,75)BIAŁY</t>
  </si>
  <si>
    <t>Przewód przyłączeniowy SP/W3,0(2X0,75)BIAŁY</t>
  </si>
  <si>
    <t>Przewód przyłączeniowy SP/W3,5(2X0,75)BIAŁY</t>
  </si>
  <si>
    <t>Przewód przyłączeniowy SP/W4,0(2X0,75)BIAŁY</t>
  </si>
  <si>
    <t>Przewód przyłączeniowy SP/W5,0(2X0,75)BIAŁY</t>
  </si>
  <si>
    <t>Przewód przyłączeniowy SP/WN2,0(2X0,75)BIAŁY</t>
  </si>
  <si>
    <t>Przewód przyłączeniowy SP/WN2,5(2X0,75)BIAŁY</t>
  </si>
  <si>
    <t>Przewód przyłączeniowy SP/WN3,0(2X0,75)BIAŁY</t>
  </si>
  <si>
    <t>Przewód przyłączeniowy SP/WN3,5(2X0,75)BIAŁY</t>
  </si>
  <si>
    <t>Przewód przyłączeniowy SP/WN4,0(2X0,75)BIAŁY</t>
  </si>
  <si>
    <t>Przewód przyłączeniowy SP/WN5,0(2X0,75)BIAŁY</t>
  </si>
  <si>
    <t>Przewód przyłączeniowy SP1,5(2X0,50)BIAŁY</t>
  </si>
  <si>
    <t>Przewód przyłączeniowy SP1,5(2X0,75)BIAŁY</t>
  </si>
  <si>
    <t>Przewód przyłączeniowy SP1,6(2X0,50)BIAŁY</t>
  </si>
  <si>
    <t>Przewód przyłączeniowy SP1,9(2X0,50)BIAŁY</t>
  </si>
  <si>
    <t>Przewód przyłączeniowy SP1,9(2X0,75)BIAŁY</t>
  </si>
  <si>
    <t>Przewód przyłączeniowy SP2,0(2X0,50)BIAŁY</t>
  </si>
  <si>
    <t>Przewód przyłączeniowy SP2,0(2X0,75)BIAŁY</t>
  </si>
  <si>
    <t>Przewód przyłączeniowy SP2,5(2X0,50)BIAŁY</t>
  </si>
  <si>
    <t>Przewód przyłączeniowy SP2,5(2X0,75)BIAŁY</t>
  </si>
  <si>
    <t>Przewód przyłączeniowy SP3,0(2X0,75)BIAŁY</t>
  </si>
  <si>
    <t>Przewód przyłączeniowy SP4,0(2X0,75)BIAŁY</t>
  </si>
  <si>
    <t>Przewód przyłączeniowy SP5,0(2X0,75)BIAŁY</t>
  </si>
  <si>
    <t>Przewód przyłączeniowy SP/W1,5(2X0,50)ZŁOTY</t>
  </si>
  <si>
    <t>Przewód przyłączeniowy SP/W1,5(2X0,75)ZŁOTY</t>
  </si>
  <si>
    <t>Przewód przyłączeniowy SP/W1,9(2X0,50)ZŁOTY</t>
  </si>
  <si>
    <t>Przewód przyłączeniowy SP/W1,9(2X0,75)ZŁOTY</t>
  </si>
  <si>
    <t>Przewód przyłączeniowy SP/W2,0(2X0,50)ZŁOTY</t>
  </si>
  <si>
    <t>Przewód przyłączeniowy SP/W2,0(2X0,75)ZŁOTY</t>
  </si>
  <si>
    <t>Przewód przyłączeniowy SP/W2,5(2X0,75)ZŁOTY</t>
  </si>
  <si>
    <t>Przewód przyłączeniowy SP/W3,0(2X0,75)ZŁOTY</t>
  </si>
  <si>
    <t>Przewód przyłączeniowy SP/W5,0(2X0,75)ZŁOTY</t>
  </si>
  <si>
    <t>Przewód przyłączeniowy SP/WN2,0(2X0,75)ZŁOTY</t>
  </si>
  <si>
    <t>Przewód przyłączeniowy SP/WN2,5(2X0,75)ZŁOTY</t>
  </si>
  <si>
    <t>Przewód przyłączeniowy SP/WN3,0(2X0,75)ZŁOTY</t>
  </si>
  <si>
    <t>Przewód przyłączeniowy SP/WN3,5(2X0,75)ZŁOTY</t>
  </si>
  <si>
    <t>Przewód przyłączeniowy SP/WN4,0(2X0,75)ZŁOTY</t>
  </si>
  <si>
    <t>Przewód przyłączeniowy SP/WN4,5(2X0,75)ZŁOTY</t>
  </si>
  <si>
    <t>Przewód przyłączeniowy SP/WN5,0(2X0,75)ZŁOTY</t>
  </si>
  <si>
    <t>Przewód przyłączeniowy SP1,5(2X0,50)ZŁOTY</t>
  </si>
  <si>
    <t>Przewód przyłączeniowy SP1,6(2X0,50)ZŁOTY</t>
  </si>
  <si>
    <t>Przewód przyłączeniowy SP1,9(2X0,50)ZŁOTY</t>
  </si>
  <si>
    <t>Przewód przyłączeniowy SP1,9(2X0,75)ZŁOTY</t>
  </si>
  <si>
    <t>Przewód przyłączeniowy SP2,0(2X0,50)ZŁOTY</t>
  </si>
  <si>
    <t>Przewód przyłączeniowy SP2,0(2X0,75)ZŁOTY</t>
  </si>
  <si>
    <t>Przewód przyłączeniowy SP2,5(2X0,75)ZŁOTY</t>
  </si>
  <si>
    <t>Przewód przyłączeniowy SP3,0(2X0,75)ZŁOTY</t>
  </si>
  <si>
    <t>Przewód przyłączeniowy SP4,0(2X0,75)ZŁOTY</t>
  </si>
  <si>
    <t>Przewód przyłączeniowy SP5,0(2X0,75)ZŁOTY</t>
  </si>
  <si>
    <t>Przewód przyłączeniowy SP/W1,5(2X0,50)SREBRNY</t>
  </si>
  <si>
    <t>Przewód przyłączeniowy SP/W1,9(2X0,50)SREBRNY</t>
  </si>
  <si>
    <t>Przewód przyłączeniowy SP/W2,0(2X0,50)SREBRNY</t>
  </si>
  <si>
    <t>Przewód przyłączeniowy SP/W2,0(2X0,75)SREBRNY</t>
  </si>
  <si>
    <t>Przewód przyłączeniowy SP/W2,5(2X0,50)SREBRNY</t>
  </si>
  <si>
    <t>Przewód przyłączeniowy SP/W2,5(2X0,75)SREBRNY</t>
  </si>
  <si>
    <t>Przewód przyłączeniowy SP/W3,0(2X0,75)SREBRNY</t>
  </si>
  <si>
    <t>Przewód przyłączeniowy SP/W5,0(2X0,75)SREBRNY</t>
  </si>
  <si>
    <t>Przewód przyłączeniowy SP/WN2,0(2X0,75)SREBRNY</t>
  </si>
  <si>
    <t>Przewód przyłączeniowy SP/WN3,0(2X0,75)SREBRNY</t>
  </si>
  <si>
    <t>Przewód przyłączeniowy SP/WN3,5(2X0,75)SREBRNY</t>
  </si>
  <si>
    <t>Przewód przyłączeniowy SP1,9(2X0,50)SREBRNY</t>
  </si>
  <si>
    <t>Przewód przyłączeniowy SP2,0(2X0,50)SREBRNY</t>
  </si>
  <si>
    <t>Przewód przyłączeniowy SP2,0(2X0,75)SREBRNY</t>
  </si>
  <si>
    <t>Przewód przyłączeniowy SP2,5(2X0,75)SREBRNY</t>
  </si>
  <si>
    <t>Przewód przyłączeniowy SP3,0(2X0,75)SREBRNY</t>
  </si>
  <si>
    <t>Przewód przyłączeniowy SP4,0(2X0,75)SREBRNY</t>
  </si>
  <si>
    <t>Przewód przyłączeniowy SP5,0(2X0,75)SREBRNY</t>
  </si>
  <si>
    <t>Przewód przyłączeniowy SP/W1,5(2X0,50)TRANSPARENTNY</t>
  </si>
  <si>
    <t>Przewód przyłączeniowy SP/W1,9(2X0,50)TRANSPARENTNY</t>
  </si>
  <si>
    <t>Przewód przyłączeniowy SP/W1,9(2X0,75)TRANSPARENTNY</t>
  </si>
  <si>
    <t>Przewód przyłączeniowy SP/W2,0(2X0,50)TRANSPARENTNY</t>
  </si>
  <si>
    <t>Przewód przyłączeniowy SP/W2,0(2X0,75)TRANSPARENTNY</t>
  </si>
  <si>
    <t>Przewód przyłączeniowy SP/W2,5(2X0,50)TRANSPARENTNY</t>
  </si>
  <si>
    <t>Przewód przyłączeniowy SP/W2,5(2X0,75)TRANSPARENTNY</t>
  </si>
  <si>
    <t>Przewód przyłączeniowy SP/W3,0(2X0,75)TRANSPARENTNY</t>
  </si>
  <si>
    <t>Przewód przyłączeniowy SP/W4,0(2X0,75)TRANSPARENTNY</t>
  </si>
  <si>
    <t>Przewód przyłączeniowy SP/W5,0(2X0,75)TRANSPARENTNY</t>
  </si>
  <si>
    <t>Przewód przyłączeniowy SP/WN2,0(2X0,75)TRANSPARENTNY</t>
  </si>
  <si>
    <t>Przewód przyłączeniowy SP/WN2,5(2X0,75)TRANSPARENTNY</t>
  </si>
  <si>
    <t>Przewód przyłączeniowy SP/WN3,0(2X0,75)TRANSPARENTNY</t>
  </si>
  <si>
    <t>Przewód przyłączeniowy SP/WN3,5(2X0,75)TRANSPARENTNY</t>
  </si>
  <si>
    <t>Przewód przyłączeniowy SP/WN4,0(2X0,75)TRANSPARENTNY</t>
  </si>
  <si>
    <t>Przewód przyłączeniowy SP/WN4,5(2X0,75)TRANSPARENTNY</t>
  </si>
  <si>
    <t>Przewód przyłączeniowy SP1,5(2X0,50)TRANSPARENTNY</t>
  </si>
  <si>
    <t>Przewód przyłączeniowy SP1,9(2X0,50)TRANSPARENTNY</t>
  </si>
  <si>
    <t>Przewód przyłączeniowy SP1,9(2X0,75)TRANSPARENTNY</t>
  </si>
  <si>
    <t>Przewód przyłączeniowy SP2,0(2X0,75)TRANSPARENTNY</t>
  </si>
  <si>
    <t>Przewód przyłączeniowy SP2,5(2X0,50)TRANSPARENTNY</t>
  </si>
  <si>
    <t>Przewód przyłączeniowy SP2,5(2X0,75)TRANSPARENTNY</t>
  </si>
  <si>
    <t>Przewód przyłączeniowy SP3,0(2X0,75)TRANSPARENTNY</t>
  </si>
  <si>
    <t>Przewód przyłączeniowy SP4,0(2X0,75)TRANSPARENTNY</t>
  </si>
  <si>
    <t>Przewód przyłączeniowy SP5,0(2X0,75)TRANSPARENTNY</t>
  </si>
  <si>
    <t>Przewód przyłączeniowy SP/W1,5(2X0,50)BRĄZOWY</t>
  </si>
  <si>
    <t>Przewód przyłączeniowy SP/W1,6(2X0,50)BRĄZOWY</t>
  </si>
  <si>
    <t>Przewód przyłączeniowy SP/W1,9(2X0,50)BRĄZOWY</t>
  </si>
  <si>
    <t>Przewód przyłączeniowy SP/W1,9(2X0,75)BRĄZOWY</t>
  </si>
  <si>
    <t>Przewód przyłączeniowy SP/W2,0(2X0,50)BRĄZOWY</t>
  </si>
  <si>
    <t>Przewód przyłączeniowy SP/W2,5(2X0,75)BRĄZOWY</t>
  </si>
  <si>
    <t>Przewód przyłączeniowy SP/W3,0(2X0,75)BRĄZOWY</t>
  </si>
  <si>
    <t>Przewód przyłączeniowy SP/W5,0(2X0,75)BRĄZOWY</t>
  </si>
  <si>
    <t>Przewód przyłączeniowy SP/WN2,0(2X0,75)BRĄZOWY</t>
  </si>
  <si>
    <t>Przewód przyłączeniowy SP/WN2,5(2X0,75)BRĄZOWY</t>
  </si>
  <si>
    <t>Przewód przyłączeniowy SP/WN3,5(2X0,75)BRĄZOWY</t>
  </si>
  <si>
    <t>Przewód przyłączeniowy SP/WN4,0(2X0,75)BRĄZOWY</t>
  </si>
  <si>
    <t>Przewód przyłączeniowy SP1,6(2X0,50)BRĄZOWY</t>
  </si>
  <si>
    <t>Przewód przyłączeniowy SP1,9(2X0,50)BRĄZOWY</t>
  </si>
  <si>
    <t>Przewód przyłączeniowy SP1,9(2X0,75)BRĄZOWY</t>
  </si>
  <si>
    <t>Przewód przyłączeniowy SP2,0(2X0,75)BRĄZOWY</t>
  </si>
  <si>
    <t>Przewód przyłączeniowy SP2,5(2X0,75)BRĄZOWY</t>
  </si>
  <si>
    <t>Przewód przyłączeniowy SP3,0(2X0,75)BRĄZOWY</t>
  </si>
  <si>
    <t>Przewód przyłączeniowy SP5,0(2X0,75)BRĄZOWY</t>
  </si>
  <si>
    <t>Przewód przyłączeniowy SP/W1,5(2X0,50)CZARNY</t>
  </si>
  <si>
    <t>Przewód przyłączeniowy SP/W1,5(2X0,75)CZARNY</t>
  </si>
  <si>
    <t>Przewód przyłączeniowy SP/W1,6(2X0,50)CZARNY</t>
  </si>
  <si>
    <t>Przewód przyłączeniowy SP/W1,9(2X0,50)CZARNY</t>
  </si>
  <si>
    <t>Przewód przyłączeniowy SP/W1,9(2X0,75)CZARNY</t>
  </si>
  <si>
    <t>Przewód przyłączeniowy SP/W2,0(2X0,50)CZARNY</t>
  </si>
  <si>
    <t>Przewód przyłączeniowy SP/W2,0(2X0,75)CZARNY</t>
  </si>
  <si>
    <t>Przewód przyłączeniowy SP/W2,5(2X0,50)CZARNY</t>
  </si>
  <si>
    <t>Przewód przyłączeniowy SP/W2,5(2X0,75)CZARNY</t>
  </si>
  <si>
    <t>Przewód przyłączeniowy SP/W3,0(2X0,75)CZARNY</t>
  </si>
  <si>
    <t>Przewód przyłączeniowy SP/W3,5(2X0,75)CZARNY</t>
  </si>
  <si>
    <t>Przewód przyłączeniowy SP/W4,0(2X0,75)CZARNY</t>
  </si>
  <si>
    <t>Przewód przyłączeniowy SP/W5,0(2X0,75)CZARNY</t>
  </si>
  <si>
    <t>Przewód przyłączeniowy SP/WN2,0(2X0,75)CZARNY</t>
  </si>
  <si>
    <t>Przewód przyłączeniowy SP/WN2,5(2X0,75)CZARNY</t>
  </si>
  <si>
    <t>Przewód przyłączeniowy SP/WN3,0(2X0,75)CZARNY</t>
  </si>
  <si>
    <t>Przewód przyłączeniowy SP/WN3,5(2X0,75)CZARNY</t>
  </si>
  <si>
    <t>Przewód przyłączeniowy SP/WN4,0(2X0,75)CZARNY</t>
  </si>
  <si>
    <t>Przewód przyłączeniowy SP/WN4,5(2X0,75)CZARNY</t>
  </si>
  <si>
    <t>Przewód przyłączeniowy SP/WN5,0(2X0,75)CZARNY</t>
  </si>
  <si>
    <t>Przewód przyłączeniowy SP1,5(2X0,50)CZARNY</t>
  </si>
  <si>
    <t>Przewód przyłączeniowy SP1,5(2X0,75)CZARNY</t>
  </si>
  <si>
    <t>Przewód przyłączeniowy SP1,6(2X0,50)CZARNY</t>
  </si>
  <si>
    <t>Przewód przyłączeniowy SP1,9(2X0,50)CZARNY</t>
  </si>
  <si>
    <t>Przewód przyłączeniowy SP1,9(2X0,75)CZARNY</t>
  </si>
  <si>
    <t>Przewód przyłączeniowy SP2,0(2X0,50)CZARNY</t>
  </si>
  <si>
    <t>Przewód przyłączeniowy SP2,0(2X0,75)CZARNY</t>
  </si>
  <si>
    <t>Przewód przyłączeniowy SP2,5(2X0,50)CZARNY</t>
  </si>
  <si>
    <t>Przewód przyłączeniowy SP2,5(2X0,75)CZARNY</t>
  </si>
  <si>
    <t>Przewód przyłączeniowy SP3,0(2X0,75)CZARNY</t>
  </si>
  <si>
    <t>Przewód przyłączeniowy SP3,5(2X0,75)CZARNY</t>
  </si>
  <si>
    <t>Przewód przyłączeniowy SP4,0(2X0,75)CZARNY</t>
  </si>
  <si>
    <t>Przewód przyłączeniowy SP5,0(2X0,75)CZARNY</t>
  </si>
  <si>
    <t>KAB10000773</t>
  </si>
  <si>
    <t>KAB10000774</t>
  </si>
  <si>
    <t>KAB10000775</t>
  </si>
  <si>
    <t>KAB10000785</t>
  </si>
  <si>
    <t>KAB10000793</t>
  </si>
  <si>
    <t>KAB10000811</t>
  </si>
  <si>
    <t>KAB10000814</t>
  </si>
  <si>
    <t>KAB10000817</t>
  </si>
  <si>
    <t>KAB10000826</t>
  </si>
  <si>
    <t>KAB10000827</t>
  </si>
  <si>
    <t>KAB10000836</t>
  </si>
  <si>
    <t>KAB10000889</t>
  </si>
  <si>
    <t>KAB10000914</t>
  </si>
  <si>
    <t>KAB10000915</t>
  </si>
  <si>
    <t>KAB10000918</t>
  </si>
  <si>
    <t>KAB10000950</t>
  </si>
  <si>
    <t>KAB10000953</t>
  </si>
  <si>
    <t>KAB10000963</t>
  </si>
  <si>
    <t>Przewód elektroenergetyczny LgY 1x0,50 300/500 BIAŁY</t>
  </si>
  <si>
    <t>Przewód elektroenergetyczny LgY 1x0,50 300/500 BRĄZOWY</t>
  </si>
  <si>
    <t>Przewód elektroenergetyczny LgY 1x0,50 300/500 CZARNY</t>
  </si>
  <si>
    <t>Przewód elektroenergetyczny LgY 1x0,50 300/500 CZERWONY</t>
  </si>
  <si>
    <t>Przewód elektroenergetyczny LgY 1x0,50 300/500 NIEBIESKI</t>
  </si>
  <si>
    <t>Przewód elektroenergetyczny LgY 1x0,50 300/500 ŻO</t>
  </si>
  <si>
    <t>Przewód elektroenergetyczny LgY 1x0,75 300/500 BIAŁY</t>
  </si>
  <si>
    <t>Przewód elektroenergetyczny LgY 1x0,75 300/500 BRĄZOWY</t>
  </si>
  <si>
    <t>Przewód elektroenergetyczny LgY 1x0,75 300/500 CZARNY</t>
  </si>
  <si>
    <t>Przewód elektroenergetyczny LgY 1x0,75 300/500 CZERWONY</t>
  </si>
  <si>
    <t>Przewód elektroenergetyczny LgY 1x0,75 300/500 NIEBIESKI</t>
  </si>
  <si>
    <t>Przewód elektroenergetyczny LgY 1x0,75 300/500 ŻO</t>
  </si>
  <si>
    <t>Przewód elektroenergetyczny LgY 1x1,00 300/500 BIAŁY</t>
  </si>
  <si>
    <t>Przewód elektroenergetyczny LgY 1x1,00 300/500 BRĄZOWY</t>
  </si>
  <si>
    <t>Przewód elektroenergetyczny LgY 1x1,00 300/500 CZARNY</t>
  </si>
  <si>
    <t>Przewód elektroenergetyczny LgY 1x1,00 300/500 CZERWONY</t>
  </si>
  <si>
    <t>Przewód elektroenergetyczny LgY 1x1,00 300/500 NIEBIESKI</t>
  </si>
  <si>
    <t>Przewód elektroenergetyczny LgY 1x1,00 300/500 ŻO</t>
  </si>
  <si>
    <t>Przewód elektroenergetyczny LgY 1x1,00 450/750 BRĄZOWY</t>
  </si>
  <si>
    <t>Przewód elektroenergetyczny LgY 1x1,00 450/750 CZARNY</t>
  </si>
  <si>
    <t>Przewód elektroenergetyczny LgY 1x1,00 450/750 CZERWONY</t>
  </si>
  <si>
    <t>Przewód elektroenergetyczny LgY 1x1,00 450/750 NIEBIESKI</t>
  </si>
  <si>
    <t>Przewód elektroenergetyczny LgY 1x1,50 300/500 BIAŁY</t>
  </si>
  <si>
    <t>Przewód elektroenergetyczny LgY 1x1,50 300/500 BRĄZOWY</t>
  </si>
  <si>
    <t>Przewód elektroenergetyczny LgY 1x1,50 300/500 CZARNY</t>
  </si>
  <si>
    <t>Przewód elektroenergetyczny LgY 1x1,50 300/500 CZERWONY</t>
  </si>
  <si>
    <t>Przewód elektroenergetyczny LgY 1x1,50 300/500 NIEBIESKI</t>
  </si>
  <si>
    <t>Przewód elektroenergetyczny LgY 1x1,50 300/500 ŻO</t>
  </si>
  <si>
    <t>Przewód elektroenergetyczny LgY 1x2,50 300/500 BIAŁY</t>
  </si>
  <si>
    <t>Przewód elektroenergetyczny LgY 1x2,50 300/500 BRĄZOWY</t>
  </si>
  <si>
    <t>Przewód elektroenergetyczny LgY 1x2,50 300/500 CZARNY</t>
  </si>
  <si>
    <t>Przewód elektroenergetyczny LgY 1x2,50 300/500 CZERWONY</t>
  </si>
  <si>
    <t>Przewód elektroenergetyczny LgY 1x2,50 300/500 NIEBIESKI</t>
  </si>
  <si>
    <t>Przewód elektroenergetyczny LgY 1x2,50 300/500 ŻO</t>
  </si>
  <si>
    <t>Przewód elektroenergetyczny LgY 1x1,50 450/750 BRĄZOWY</t>
  </si>
  <si>
    <t>Przewód elektroenergetyczny LgY 1x1,50 450/750 CZARNY</t>
  </si>
  <si>
    <t>Przewód elektroenergetyczny LgY 1x1,50 450/750 CZERWONY</t>
  </si>
  <si>
    <t>Przewód elektroenergetyczny LgY 1x1,50 450/750 NIEBIESKI</t>
  </si>
  <si>
    <t>Przewód elektroenergetyczny LgY 1x1,50 450/750 ŻO</t>
  </si>
  <si>
    <t>Przewód elektroenergetyczny LgY 1x2,50 450/750 BIAŁY</t>
  </si>
  <si>
    <t>Przewód elektroenergetyczny LgY 1x2,50 450/750 BRĄZOWY</t>
  </si>
  <si>
    <t>Przewód elektroenergetyczny LgY 1x2,50 450/750 CZARNY</t>
  </si>
  <si>
    <t>Przewód elektroenergetyczny LgY 1x2,50 450/750 CZERWONY</t>
  </si>
  <si>
    <t>Przewód elektroenergetyczny LgY 1x2,50 450/750 NIEBIESKI</t>
  </si>
  <si>
    <t>Przewód elektroenergetyczny LgY 1x2,50 450/750 ŻO</t>
  </si>
  <si>
    <t>Przewód elektroenergetyczny, ciepłoodporny LgYc 1x0,5 300/500 BIAŁY</t>
  </si>
  <si>
    <t>Przewód elektroenergetyczny, ciepłoodporny LgYc 1x0,5 300/500 BRĄZOWYZOWY</t>
  </si>
  <si>
    <t>Przewód elektroenergetyczny, ciepłoodporny LgYc 1x0,5 300/500 CZARNY</t>
  </si>
  <si>
    <t>Przewód elektroenergetyczny, ciepłoodporny LgYc 1x0,5 300/500 CZERWONY</t>
  </si>
  <si>
    <t>Przewód elektroenergetyczny, ciepłoodporny LgYc 1x0,5 300/500 NIEBIESKI</t>
  </si>
  <si>
    <t>Przewód elektroenergetyczny, ciepłoodporny LgYc 1x0,75 300/500 CZARNY</t>
  </si>
  <si>
    <t>Przewód elektroenergetyczny, ciepłoodporny LgYc 1x0,75 300/500 CZERWONY</t>
  </si>
  <si>
    <t>Przewód elektroenergetyczny, ciepłoodporny LgYc 1x0,75 300/500 NIEBIESKI</t>
  </si>
  <si>
    <t>Przewód elektroenergetyczny, ciepłoodporny LgYc 1x0,75 300/500 ŻO</t>
  </si>
  <si>
    <t>Przewód elektroenergetyczny, ciepłoodporny LgYc 1x1,00 300/500 BIAŁY</t>
  </si>
  <si>
    <t>Przewód elektroenergetyczny, ciepłoodporny LgYc 1x1,00 300/500 CZARNY</t>
  </si>
  <si>
    <t>Przewód elektroenergetyczny, ciepłoodporny LgYc 1x1,00 300/500 NIEBIESKI</t>
  </si>
  <si>
    <t>Przewód elektroenergetyczny, ciepłoodporny LgYc 1x1,00 300/500 ŻO</t>
  </si>
  <si>
    <t>Przewód elektroenergetyczny, ciepłoodporny LgYc 1x1,50 300/500 BRĄZOWYZOWY</t>
  </si>
  <si>
    <t>Przewód elektroenergetyczny, ciepłoodporny LgYc 1x2,50 300/500 BIAŁY</t>
  </si>
  <si>
    <t>Przewód elektroenergetyczny, ciepłoodporny LgYc 1x2,50 300/500 CZARNY</t>
  </si>
  <si>
    <t>Przewód elektroenergetyczny, ciepłoodporny LgYc 1x2,50 300/500 NIEBIESKI</t>
  </si>
  <si>
    <t>Przewód elektroenergetyczny, ciepłoodporny LgYc 1x0,50 450/750 BIAŁY</t>
  </si>
  <si>
    <t>Przewód elektroenergetyczny, ciepłoodporny LgYc 1x0,50 450/750 NIEBIESKI</t>
  </si>
  <si>
    <t>Przewód elektroenergetyczny, ciepłoodporny LgYc 1x0,75 450/750 CZARNY</t>
  </si>
  <si>
    <t>Przewód elektroenergetyczny, ciepłoodporny LgYc 1x0,75 450/750 CZERWONY</t>
  </si>
  <si>
    <t>Przewód elektroenergetyczny, ciepłoodporny LgYc 1x0,75 450/750 NIEBIESKI</t>
  </si>
  <si>
    <t>Przewód elektroenergetyczny, ciepłoodporny LgYc 1x0,75 450/750 ŻO</t>
  </si>
  <si>
    <t>Przewód elektroenergetyczny, ciepłoodporny LgYc 1x1,00 450/750 CZARNY</t>
  </si>
  <si>
    <t>Przewód elektroenergetyczny, ciepłoodporny LgYc 1x1,00 450/750 CZERWONY</t>
  </si>
  <si>
    <t>Przewód elektroenergetyczny, ciepłoodporny LgYc 1x1,00 450/750 ŻO</t>
  </si>
  <si>
    <t>Przewód elektroenergetyczny, ciepłoodporny LgYc 1x1,50 450/750 BIAŁY</t>
  </si>
  <si>
    <t>Przewód elektroenergetyczny, ciepłoodporny LgYc 1x1,50 450/750 CZARNY</t>
  </si>
  <si>
    <t>Przewód elektroenergetyczny, ciepłoodporny LgYc 1x1,50 450/750 CZERWONY</t>
  </si>
  <si>
    <t>Przewód elektroenergetyczny, ciepłoodporny LgYc 1x1,50 450/750 ŻO</t>
  </si>
  <si>
    <t>Przewód elektroenergetyczny, ciepłoodporny LgYc 1x2,50 450/750 BIAŁY</t>
  </si>
  <si>
    <t>Przewód elektroenergetyczny, ciepłoodporny LgYc 1x2,50 450/750 CZARNY</t>
  </si>
  <si>
    <t>Przewód elektroenergetyczny, ciepłoodporny LgYc 1x2,50 450/750 CZERWONY</t>
  </si>
  <si>
    <t>Przewód elektroenergetyczny, ciepłoodporny LgYc 1x2,50 450/750 NIEBIESKI</t>
  </si>
  <si>
    <t>Przewód elektroenergetyczny, ciepłoodporny LgYc 1x2,50 450/750 ŻO</t>
  </si>
  <si>
    <t>EAN</t>
  </si>
  <si>
    <t>KAB10000981</t>
  </si>
  <si>
    <t>KAB10000879</t>
  </si>
  <si>
    <t>KAB10000880</t>
  </si>
  <si>
    <t>KAB10000881</t>
  </si>
  <si>
    <t>KAB10000882</t>
  </si>
  <si>
    <t>KAB10000883</t>
  </si>
  <si>
    <t>0500</t>
  </si>
  <si>
    <t>0100</t>
  </si>
  <si>
    <t>5901181011678</t>
  </si>
  <si>
    <t>5901181011685</t>
  </si>
  <si>
    <t>0200</t>
  </si>
  <si>
    <t>5901181029208</t>
  </si>
  <si>
    <t>5901181013313</t>
  </si>
  <si>
    <t>5901181012514</t>
  </si>
  <si>
    <t>5901181024593</t>
  </si>
  <si>
    <t>5901181012507</t>
  </si>
  <si>
    <t>5901181013672</t>
  </si>
  <si>
    <t>5000</t>
  </si>
  <si>
    <t>5901181031966</t>
  </si>
  <si>
    <t>5901181013023</t>
  </si>
  <si>
    <t>5901181013818</t>
  </si>
  <si>
    <t>5901181013801</t>
  </si>
  <si>
    <t>5901181023312</t>
  </si>
  <si>
    <t>5901181016284</t>
  </si>
  <si>
    <t>5901181013153</t>
  </si>
  <si>
    <t>5901181014822</t>
  </si>
  <si>
    <t>5901181014013</t>
  </si>
  <si>
    <t>5901181012910</t>
  </si>
  <si>
    <t>5901181012903</t>
  </si>
  <si>
    <t>5901181012897</t>
  </si>
  <si>
    <t>5901181012880</t>
  </si>
  <si>
    <t>5901181012873</t>
  </si>
  <si>
    <t>5901181015546</t>
  </si>
  <si>
    <t>5901181015553</t>
  </si>
  <si>
    <t>5901181015560</t>
  </si>
  <si>
    <t>5901181015577</t>
  </si>
  <si>
    <t>5901181015584</t>
  </si>
  <si>
    <t>5901181013696</t>
  </si>
  <si>
    <t>5901181029192</t>
  </si>
  <si>
    <t>5901181011876</t>
  </si>
  <si>
    <t>5901181011883</t>
  </si>
  <si>
    <t>5901181013924</t>
  </si>
  <si>
    <t>5901181017014</t>
  </si>
  <si>
    <t>5901181011692</t>
  </si>
  <si>
    <t>5901181013979</t>
  </si>
  <si>
    <t>5901181012026</t>
  </si>
  <si>
    <t>5901181013962</t>
  </si>
  <si>
    <t>5901181015713</t>
  </si>
  <si>
    <t>5901181012033</t>
  </si>
  <si>
    <t>5901181013986</t>
  </si>
  <si>
    <t>5901181015720</t>
  </si>
  <si>
    <t>5901181012040</t>
  </si>
  <si>
    <t>5901181013993</t>
  </si>
  <si>
    <t>5901181015737</t>
  </si>
  <si>
    <t>5901181013009</t>
  </si>
  <si>
    <t>5901181031638</t>
  </si>
  <si>
    <t>5901181031645</t>
  </si>
  <si>
    <t>5901181031621</t>
  </si>
  <si>
    <t>5901181031652</t>
  </si>
  <si>
    <t>5901181000078</t>
  </si>
  <si>
    <t>1000</t>
  </si>
  <si>
    <t>5901181000085</t>
  </si>
  <si>
    <t>0305</t>
  </si>
  <si>
    <t>5901181000115</t>
  </si>
  <si>
    <t>5901181013344</t>
  </si>
  <si>
    <t>5901181023732</t>
  </si>
  <si>
    <t>0075</t>
  </si>
  <si>
    <t>5903669227960</t>
  </si>
  <si>
    <t>0050</t>
  </si>
  <si>
    <t>5903669227977</t>
  </si>
  <si>
    <t>0025</t>
  </si>
  <si>
    <t>5903669227984</t>
  </si>
  <si>
    <t>5901181024623</t>
  </si>
  <si>
    <t>5901181024630</t>
  </si>
  <si>
    <t>0300</t>
  </si>
  <si>
    <t>5901181024647</t>
  </si>
  <si>
    <t>5901181024661</t>
  </si>
  <si>
    <t>5901181024678</t>
  </si>
  <si>
    <t>5901181029093</t>
  </si>
  <si>
    <t>5903669228318</t>
  </si>
  <si>
    <t>5903669228325</t>
  </si>
  <si>
    <t>5903669228332</t>
  </si>
  <si>
    <t>5901181024746</t>
  </si>
  <si>
    <t>5901181024685</t>
  </si>
  <si>
    <t>5901181024692</t>
  </si>
  <si>
    <t>5901181024722</t>
  </si>
  <si>
    <t>5901181024739</t>
  </si>
  <si>
    <t>5901181031034</t>
  </si>
  <si>
    <t>5903669228349</t>
  </si>
  <si>
    <t>5903669228356</t>
  </si>
  <si>
    <t>5901181024869</t>
  </si>
  <si>
    <t>5903669228363</t>
  </si>
  <si>
    <t>5901181024807</t>
  </si>
  <si>
    <t>5901181030228</t>
  </si>
  <si>
    <t>5901181024920</t>
  </si>
  <si>
    <t>5901181024937</t>
  </si>
  <si>
    <t>5901181024944</t>
  </si>
  <si>
    <t>5901181024968</t>
  </si>
  <si>
    <t>5901181024975</t>
  </si>
  <si>
    <t>5901181029109</t>
  </si>
  <si>
    <t>5903669228493</t>
  </si>
  <si>
    <t>5903669228509</t>
  </si>
  <si>
    <t>5903669228516</t>
  </si>
  <si>
    <t>5901181025040</t>
  </si>
  <si>
    <t>5901181024982</t>
  </si>
  <si>
    <t>5901181024999</t>
  </si>
  <si>
    <t>5901181025026</t>
  </si>
  <si>
    <t>5901181025033</t>
  </si>
  <si>
    <t>5903669228523</t>
  </si>
  <si>
    <t>5903669228530</t>
  </si>
  <si>
    <t>5903669228547</t>
  </si>
  <si>
    <t>5901181025163</t>
  </si>
  <si>
    <t>5901181025101</t>
  </si>
  <si>
    <t>5901181025224</t>
  </si>
  <si>
    <t>5901181025231</t>
  </si>
  <si>
    <t>5901181025248</t>
  </si>
  <si>
    <t>5901181025262</t>
  </si>
  <si>
    <t>5901181025279</t>
  </si>
  <si>
    <t>5901181029697</t>
  </si>
  <si>
    <t>5903669228370</t>
  </si>
  <si>
    <t>5903669228387</t>
  </si>
  <si>
    <t>5903669228394</t>
  </si>
  <si>
    <t>5901181025347</t>
  </si>
  <si>
    <t>5901181025286</t>
  </si>
  <si>
    <t>5901181025293</t>
  </si>
  <si>
    <t>5901181025309</t>
  </si>
  <si>
    <t>5901181025323</t>
  </si>
  <si>
    <t>5901181025330</t>
  </si>
  <si>
    <t>5903669228400</t>
  </si>
  <si>
    <t>5903669228417</t>
  </si>
  <si>
    <t>5903669228424</t>
  </si>
  <si>
    <t>5901181025460</t>
  </si>
  <si>
    <t>5901181025408</t>
  </si>
  <si>
    <t>5901181025521</t>
  </si>
  <si>
    <t>5901181025538</t>
  </si>
  <si>
    <t>5901181025545</t>
  </si>
  <si>
    <t>5901181025569</t>
  </si>
  <si>
    <t>5901181025576</t>
  </si>
  <si>
    <t>5901181029116</t>
  </si>
  <si>
    <t>5903669228554</t>
  </si>
  <si>
    <t>5903669228561</t>
  </si>
  <si>
    <t>5903669228578</t>
  </si>
  <si>
    <t>5901181025644</t>
  </si>
  <si>
    <t>5901181025583</t>
  </si>
  <si>
    <t>5901181025620</t>
  </si>
  <si>
    <t>5901181025637</t>
  </si>
  <si>
    <t>5901181029673</t>
  </si>
  <si>
    <t>5903669228585</t>
  </si>
  <si>
    <t>5903669228592</t>
  </si>
  <si>
    <t>5903669228608</t>
  </si>
  <si>
    <t>5901181025767</t>
  </si>
  <si>
    <t>5901181025705</t>
  </si>
  <si>
    <t>5901181025828</t>
  </si>
  <si>
    <t>5901181025835</t>
  </si>
  <si>
    <t>5901181025866</t>
  </si>
  <si>
    <t>5901181025873</t>
  </si>
  <si>
    <t>5901181030174</t>
  </si>
  <si>
    <t>5903669228431</t>
  </si>
  <si>
    <t>5903669228448</t>
  </si>
  <si>
    <t>5903669228455</t>
  </si>
  <si>
    <t>5901181025941</t>
  </si>
  <si>
    <t>5901181025958</t>
  </si>
  <si>
    <t>5901181025880</t>
  </si>
  <si>
    <t>5901181025897</t>
  </si>
  <si>
    <t>5903669228462</t>
  </si>
  <si>
    <t>5903669228479</t>
  </si>
  <si>
    <t>5903669228486</t>
  </si>
  <si>
    <t>5901181026009</t>
  </si>
  <si>
    <t>5901181026016</t>
  </si>
  <si>
    <t>5901181030518</t>
  </si>
  <si>
    <t>5901181026122</t>
  </si>
  <si>
    <t>5901181026160</t>
  </si>
  <si>
    <t>5901181026177</t>
  </si>
  <si>
    <t>5901181030181</t>
  </si>
  <si>
    <t>5903669228615</t>
  </si>
  <si>
    <t>5903669228622</t>
  </si>
  <si>
    <t>5903669228639</t>
  </si>
  <si>
    <t>5901181026245</t>
  </si>
  <si>
    <t>5901181026184</t>
  </si>
  <si>
    <t>5903669228646</t>
  </si>
  <si>
    <t>5903669228653</t>
  </si>
  <si>
    <t>5903669228660</t>
  </si>
  <si>
    <t>5903669317654</t>
  </si>
  <si>
    <t>5901181026429</t>
  </si>
  <si>
    <t>5901181026436</t>
  </si>
  <si>
    <t>5901181026443</t>
  </si>
  <si>
    <t>5901181026467</t>
  </si>
  <si>
    <t>5901181026474</t>
  </si>
  <si>
    <t>0900</t>
  </si>
  <si>
    <t>5903669227748</t>
  </si>
  <si>
    <t>5901181026542</t>
  </si>
  <si>
    <t>5901181026559</t>
  </si>
  <si>
    <t>5901181026566</t>
  </si>
  <si>
    <t>5901181026580</t>
  </si>
  <si>
    <t>5901181026481</t>
  </si>
  <si>
    <t>5901181026498</t>
  </si>
  <si>
    <t>5901181026504</t>
  </si>
  <si>
    <t>5901181026528</t>
  </si>
  <si>
    <t>5901181026535</t>
  </si>
  <si>
    <t>5901181026665</t>
  </si>
  <si>
    <t>5901181026689</t>
  </si>
  <si>
    <t>5901181026702</t>
  </si>
  <si>
    <t>5901181026603</t>
  </si>
  <si>
    <t>5901181026610</t>
  </si>
  <si>
    <t>5901181026627</t>
  </si>
  <si>
    <t>5901181026641</t>
  </si>
  <si>
    <t>5901181026849</t>
  </si>
  <si>
    <t>5901181026856</t>
  </si>
  <si>
    <t>5901181026863</t>
  </si>
  <si>
    <t>5901181026887</t>
  </si>
  <si>
    <t>5901181026788</t>
  </si>
  <si>
    <t>5901181026795</t>
  </si>
  <si>
    <t>5901181026801</t>
  </si>
  <si>
    <t>0400</t>
  </si>
  <si>
    <t>5901181026818</t>
  </si>
  <si>
    <t>5901181026825</t>
  </si>
  <si>
    <t>5901181026832</t>
  </si>
  <si>
    <t>5901181026962</t>
  </si>
  <si>
    <t>5901181026979</t>
  </si>
  <si>
    <t>5901181026986</t>
  </si>
  <si>
    <t>5901181027006</t>
  </si>
  <si>
    <t>5901181026900</t>
  </si>
  <si>
    <t>5901181026924</t>
  </si>
  <si>
    <t>5901181026948</t>
  </si>
  <si>
    <t>5901181027020</t>
  </si>
  <si>
    <t>5903669228912</t>
  </si>
  <si>
    <t>5903669228929</t>
  </si>
  <si>
    <t>5903669228936</t>
  </si>
  <si>
    <t>5901181027082</t>
  </si>
  <si>
    <t>5901181027143</t>
  </si>
  <si>
    <t>5903669229032</t>
  </si>
  <si>
    <t>5903669229049</t>
  </si>
  <si>
    <t>5903669229056</t>
  </si>
  <si>
    <t>5901181027204</t>
  </si>
  <si>
    <t>5901181027266</t>
  </si>
  <si>
    <t>5903669229155</t>
  </si>
  <si>
    <t>5903669229162</t>
  </si>
  <si>
    <t>5903669229179</t>
  </si>
  <si>
    <t>5901181027327</t>
  </si>
  <si>
    <t>5901181027389</t>
  </si>
  <si>
    <t>5901181027426</t>
  </si>
  <si>
    <t>5901181029130</t>
  </si>
  <si>
    <t>5903669229278</t>
  </si>
  <si>
    <t>5903669229285</t>
  </si>
  <si>
    <t>5903669229292</t>
  </si>
  <si>
    <t>5901181027440</t>
  </si>
  <si>
    <t>5901181027495</t>
  </si>
  <si>
    <t>5901181027501</t>
  </si>
  <si>
    <t>5903669228943</t>
  </si>
  <si>
    <t>5903669228950</t>
  </si>
  <si>
    <t>5903669228967</t>
  </si>
  <si>
    <t>5901181027563</t>
  </si>
  <si>
    <t>5901181027624</t>
  </si>
  <si>
    <t>5901181027662</t>
  </si>
  <si>
    <t>5903669229063</t>
  </si>
  <si>
    <t>5903669229070</t>
  </si>
  <si>
    <t>5903669229087</t>
  </si>
  <si>
    <t>5901181027686</t>
  </si>
  <si>
    <t>5901181027747</t>
  </si>
  <si>
    <t>5901181027785</t>
  </si>
  <si>
    <t>5901181027792</t>
  </si>
  <si>
    <t>5903669229186</t>
  </si>
  <si>
    <t>5903669229193</t>
  </si>
  <si>
    <t>5903669229209</t>
  </si>
  <si>
    <t>5901181027808</t>
  </si>
  <si>
    <t>5901181027860</t>
  </si>
  <si>
    <t>5901181027877</t>
  </si>
  <si>
    <t>5901181027884</t>
  </si>
  <si>
    <t>5901181027907</t>
  </si>
  <si>
    <t>5901181027914</t>
  </si>
  <si>
    <t>5901181029123</t>
  </si>
  <si>
    <t>5903669229308</t>
  </si>
  <si>
    <t>5903669229315</t>
  </si>
  <si>
    <t>5903669229322</t>
  </si>
  <si>
    <t>5901181027921</t>
  </si>
  <si>
    <t>5901181027983</t>
  </si>
  <si>
    <t>5901181028027</t>
  </si>
  <si>
    <t>5901181028034</t>
  </si>
  <si>
    <t>5901181029642</t>
  </si>
  <si>
    <t>5903669228974</t>
  </si>
  <si>
    <t>5903669228981</t>
  </si>
  <si>
    <t>5903669228998</t>
  </si>
  <si>
    <t>5901181028041</t>
  </si>
  <si>
    <t>5901181028102</t>
  </si>
  <si>
    <t>5901181028119</t>
  </si>
  <si>
    <t>5901181028140</t>
  </si>
  <si>
    <t>5901181028157</t>
  </si>
  <si>
    <t>5901181029635</t>
  </si>
  <si>
    <t>5903669229094</t>
  </si>
  <si>
    <t>5903669229100</t>
  </si>
  <si>
    <t>5903669229117</t>
  </si>
  <si>
    <t>5901181028164</t>
  </si>
  <si>
    <t>5901181028225</t>
  </si>
  <si>
    <t>5901181028232</t>
  </si>
  <si>
    <t>5901181028263</t>
  </si>
  <si>
    <t>5901181028270</t>
  </si>
  <si>
    <t>5901181029659</t>
  </si>
  <si>
    <t>5903669229216</t>
  </si>
  <si>
    <t>5903669229223</t>
  </si>
  <si>
    <t>5903669229230</t>
  </si>
  <si>
    <t>5901181028287</t>
  </si>
  <si>
    <t>5901181028348</t>
  </si>
  <si>
    <t>5901181028386</t>
  </si>
  <si>
    <t>5901181028393</t>
  </si>
  <si>
    <t>5901181029147</t>
  </si>
  <si>
    <t>5903669229339</t>
  </si>
  <si>
    <t>5903669229346</t>
  </si>
  <si>
    <t>5903669229353</t>
  </si>
  <si>
    <t>5901181028409</t>
  </si>
  <si>
    <t>5901181028461</t>
  </si>
  <si>
    <t>5901181031027</t>
  </si>
  <si>
    <t>5903669229001</t>
  </si>
  <si>
    <t>5903669229018</t>
  </si>
  <si>
    <t>5903669229025</t>
  </si>
  <si>
    <t>5901181028522</t>
  </si>
  <si>
    <t>5901181028560</t>
  </si>
  <si>
    <t>5901181028577</t>
  </si>
  <si>
    <t>5901181029628</t>
  </si>
  <si>
    <t>5901181028584</t>
  </si>
  <si>
    <t>5901181028591</t>
  </si>
  <si>
    <t>5901181028621</t>
  </si>
  <si>
    <t>5901181028638</t>
  </si>
  <si>
    <t>5903669229124</t>
  </si>
  <si>
    <t>5903669229131</t>
  </si>
  <si>
    <t>5903669229148</t>
  </si>
  <si>
    <t>5901181028645</t>
  </si>
  <si>
    <t>5901181028706</t>
  </si>
  <si>
    <t>5901181028720</t>
  </si>
  <si>
    <t>5901181028744</t>
  </si>
  <si>
    <t>5901181028751</t>
  </si>
  <si>
    <t>5901181029161</t>
  </si>
  <si>
    <t>5903669229247</t>
  </si>
  <si>
    <t>5903669229254</t>
  </si>
  <si>
    <t>5903669229261</t>
  </si>
  <si>
    <t>5901181028768</t>
  </si>
  <si>
    <t>5901181028829</t>
  </si>
  <si>
    <t>5901181028836</t>
  </si>
  <si>
    <t>5901181028843</t>
  </si>
  <si>
    <t>5901181028867</t>
  </si>
  <si>
    <t>5901181028874</t>
  </si>
  <si>
    <t>5901181029154</t>
  </si>
  <si>
    <t>5903669229360</t>
  </si>
  <si>
    <t>5903669229377</t>
  </si>
  <si>
    <t>5903669229384</t>
  </si>
  <si>
    <t>5901181028881</t>
  </si>
  <si>
    <t>5901181000665</t>
  </si>
  <si>
    <t>5901181000689</t>
  </si>
  <si>
    <t>5901181000696</t>
  </si>
  <si>
    <t>5901181000702</t>
  </si>
  <si>
    <t>5901181000726</t>
  </si>
  <si>
    <t>5901181000733</t>
  </si>
  <si>
    <t>5901181031973</t>
  </si>
  <si>
    <t>5901181000740</t>
  </si>
  <si>
    <t>5901181000757</t>
  </si>
  <si>
    <t>5901181000764</t>
  </si>
  <si>
    <t>5901181015904</t>
  </si>
  <si>
    <t>5901181023541</t>
  </si>
  <si>
    <t>5901181000801</t>
  </si>
  <si>
    <t>5901181000818</t>
  </si>
  <si>
    <t>5901181000825</t>
  </si>
  <si>
    <t>5901181023183</t>
  </si>
  <si>
    <t>5901181000832</t>
  </si>
  <si>
    <t>5901181000849</t>
  </si>
  <si>
    <t>5901181000856</t>
  </si>
  <si>
    <t>5901181000863</t>
  </si>
  <si>
    <t>5901181000870</t>
  </si>
  <si>
    <t>5901181000887</t>
  </si>
  <si>
    <t>5901181000894</t>
  </si>
  <si>
    <t>5901181032499</t>
  </si>
  <si>
    <t>5901181000948</t>
  </si>
  <si>
    <t>5901181012866</t>
  </si>
  <si>
    <t>5901181000955</t>
  </si>
  <si>
    <t>5901181023114</t>
  </si>
  <si>
    <t>5901181000962</t>
  </si>
  <si>
    <t>5901181023121</t>
  </si>
  <si>
    <t>5901181000979</t>
  </si>
  <si>
    <t>5901181023138</t>
  </si>
  <si>
    <t>5901181000986</t>
  </si>
  <si>
    <t>5901181023145</t>
  </si>
  <si>
    <t>5901181013412</t>
  </si>
  <si>
    <t>5901181012019</t>
  </si>
  <si>
    <t>5901181013306</t>
  </si>
  <si>
    <t>5901181012804</t>
  </si>
  <si>
    <t>5901181001006</t>
  </si>
  <si>
    <t>5901181012798</t>
  </si>
  <si>
    <t>5901181001013</t>
  </si>
  <si>
    <t>5901181001020</t>
  </si>
  <si>
    <t>5901181031744</t>
  </si>
  <si>
    <t>5901181001037</t>
  </si>
  <si>
    <t>5901181001044</t>
  </si>
  <si>
    <t>5901181001051</t>
  </si>
  <si>
    <t>5901181001068</t>
  </si>
  <si>
    <t>5901181031737</t>
  </si>
  <si>
    <t>5901181001075</t>
  </si>
  <si>
    <t>5901181001099</t>
  </si>
  <si>
    <t>5901181031751</t>
  </si>
  <si>
    <t>5901181012675</t>
  </si>
  <si>
    <t>5901181001105</t>
  </si>
  <si>
    <t>5901181000481</t>
  </si>
  <si>
    <t>5901181012699</t>
  </si>
  <si>
    <t>5901181012682</t>
  </si>
  <si>
    <t>5901181001112</t>
  </si>
  <si>
    <t>5901181001129</t>
  </si>
  <si>
    <t>5901181001136</t>
  </si>
  <si>
    <t>5901181001143</t>
  </si>
  <si>
    <t>5901181001150</t>
  </si>
  <si>
    <t>5901181001167</t>
  </si>
  <si>
    <t>5901181011548</t>
  </si>
  <si>
    <t>5901181001174</t>
  </si>
  <si>
    <t>5901181001181</t>
  </si>
  <si>
    <t>5901181001204</t>
  </si>
  <si>
    <t>5901181013399</t>
  </si>
  <si>
    <t>5901181013375</t>
  </si>
  <si>
    <t>3000</t>
  </si>
  <si>
    <t>5901181015058</t>
  </si>
  <si>
    <t>5901181012712</t>
  </si>
  <si>
    <t>5901181013382</t>
  </si>
  <si>
    <t>5901181012705</t>
  </si>
  <si>
    <t>5901181015041</t>
  </si>
  <si>
    <t>5901181001211</t>
  </si>
  <si>
    <t>2500</t>
  </si>
  <si>
    <t>5901181015096</t>
  </si>
  <si>
    <t>5901181015911</t>
  </si>
  <si>
    <t>5901181001280</t>
  </si>
  <si>
    <t>5901181001297</t>
  </si>
  <si>
    <t>5901181017328</t>
  </si>
  <si>
    <t>5901181017298</t>
  </si>
  <si>
    <t>5901181017311</t>
  </si>
  <si>
    <t>5901181001303</t>
  </si>
  <si>
    <t>5901181001327</t>
  </si>
  <si>
    <t>5901181017564</t>
  </si>
  <si>
    <t>5901181016048</t>
  </si>
  <si>
    <t>5901181016055</t>
  </si>
  <si>
    <t>5901181001334</t>
  </si>
  <si>
    <t>5901181032024</t>
  </si>
  <si>
    <t>5901181017540</t>
  </si>
  <si>
    <t>5901181013191</t>
  </si>
  <si>
    <t>5901181013184</t>
  </si>
  <si>
    <t>5901181016086</t>
  </si>
  <si>
    <t>5901181013290</t>
  </si>
  <si>
    <t>5901181029499</t>
  </si>
  <si>
    <t>5901181001358</t>
  </si>
  <si>
    <t>5901181001235</t>
  </si>
  <si>
    <t>5901181013917</t>
  </si>
  <si>
    <t>5901181015874</t>
  </si>
  <si>
    <t>5901181001365</t>
  </si>
  <si>
    <t>5901181001372</t>
  </si>
  <si>
    <t>5901181001396</t>
  </si>
  <si>
    <t>5901181013207</t>
  </si>
  <si>
    <t>5901181016062</t>
  </si>
  <si>
    <t>5901181001402</t>
  </si>
  <si>
    <t>5901181017533</t>
  </si>
  <si>
    <t>5901181031706</t>
  </si>
  <si>
    <t>5901181032017</t>
  </si>
  <si>
    <t>5901181001419</t>
  </si>
  <si>
    <t>5901181013214</t>
  </si>
  <si>
    <t>5901181016079</t>
  </si>
  <si>
    <t>5901181016871</t>
  </si>
  <si>
    <t>5901181001426</t>
  </si>
  <si>
    <t>5901181001433</t>
  </si>
  <si>
    <t>5901181001440</t>
  </si>
  <si>
    <t>5901181001457</t>
  </si>
  <si>
    <t>5901181001464</t>
  </si>
  <si>
    <t>5901181013238</t>
  </si>
  <si>
    <t>5901181017335</t>
  </si>
  <si>
    <t>5901181001471</t>
  </si>
  <si>
    <t>5901181013245</t>
  </si>
  <si>
    <t>5901181016888</t>
  </si>
  <si>
    <t>5903669221005</t>
  </si>
  <si>
    <t>5903669221029</t>
  </si>
  <si>
    <t>5903669221036</t>
  </si>
  <si>
    <t>5903669221043</t>
  </si>
  <si>
    <t>5903669221067</t>
  </si>
  <si>
    <t>5903669221074</t>
  </si>
  <si>
    <t>5903669221081</t>
  </si>
  <si>
    <t>5903669221104</t>
  </si>
  <si>
    <t>5903669221111</t>
  </si>
  <si>
    <t>5903669221128</t>
  </si>
  <si>
    <t>5903669221142</t>
  </si>
  <si>
    <t>5903669221159</t>
  </si>
  <si>
    <t>5903669221166</t>
  </si>
  <si>
    <t>5903669221180</t>
  </si>
  <si>
    <t>5903669221197</t>
  </si>
  <si>
    <t>5903669221203</t>
  </si>
  <si>
    <t>5903669221227</t>
  </si>
  <si>
    <t>5903669221234</t>
  </si>
  <si>
    <t>5903669221241</t>
  </si>
  <si>
    <t>5903669221258</t>
  </si>
  <si>
    <t>5903669221265</t>
  </si>
  <si>
    <t>5903669221272</t>
  </si>
  <si>
    <t>5903669221289</t>
  </si>
  <si>
    <t>5903669221296</t>
  </si>
  <si>
    <t>5903669221302</t>
  </si>
  <si>
    <t>5903669221319</t>
  </si>
  <si>
    <t>5903669221326</t>
  </si>
  <si>
    <t>5903669221333</t>
  </si>
  <si>
    <t>5903669221357</t>
  </si>
  <si>
    <t>5903669221364</t>
  </si>
  <si>
    <t>5903669221371</t>
  </si>
  <si>
    <t>5903669221388</t>
  </si>
  <si>
    <t>5903669221395</t>
  </si>
  <si>
    <t>5903669221401</t>
  </si>
  <si>
    <t>5903669221418</t>
  </si>
  <si>
    <t>5903669221425</t>
  </si>
  <si>
    <t>5903669221432</t>
  </si>
  <si>
    <t>5903669221449</t>
  </si>
  <si>
    <t>5903669221456</t>
  </si>
  <si>
    <t>5903669221463</t>
  </si>
  <si>
    <t>5901181001525</t>
  </si>
  <si>
    <t>5901181001532</t>
  </si>
  <si>
    <t>5901181030655</t>
  </si>
  <si>
    <t>5901181001815</t>
  </si>
  <si>
    <t>5901181001822</t>
  </si>
  <si>
    <t>5901181001839</t>
  </si>
  <si>
    <t>5901181001853</t>
  </si>
  <si>
    <t>5901181001860</t>
  </si>
  <si>
    <t>5901181012057</t>
  </si>
  <si>
    <t>0700</t>
  </si>
  <si>
    <t>5901181035360</t>
  </si>
  <si>
    <t>5903669228677</t>
  </si>
  <si>
    <t>5903669228684</t>
  </si>
  <si>
    <t>5903669228691</t>
  </si>
  <si>
    <t>5901181001877</t>
  </si>
  <si>
    <t>5901181001884</t>
  </si>
  <si>
    <t>5901181001891</t>
  </si>
  <si>
    <t>5901181029291</t>
  </si>
  <si>
    <t>5901181030990</t>
  </si>
  <si>
    <t>5903669228707</t>
  </si>
  <si>
    <t>5903669228714</t>
  </si>
  <si>
    <t>5903669228721</t>
  </si>
  <si>
    <t>5901181001914</t>
  </si>
  <si>
    <t>5901181030235</t>
  </si>
  <si>
    <t>5901181001921</t>
  </si>
  <si>
    <t>5901181001945</t>
  </si>
  <si>
    <t>5901181001952</t>
  </si>
  <si>
    <t>5901181001969</t>
  </si>
  <si>
    <t>5901181012477</t>
  </si>
  <si>
    <t>5901181012941</t>
  </si>
  <si>
    <t>5901181013726</t>
  </si>
  <si>
    <t>0800</t>
  </si>
  <si>
    <t>5901181037661</t>
  </si>
  <si>
    <t>5903669228790</t>
  </si>
  <si>
    <t>5903669228806</t>
  </si>
  <si>
    <t>5903669228813</t>
  </si>
  <si>
    <t>5901181001983</t>
  </si>
  <si>
    <t>5901181013931</t>
  </si>
  <si>
    <t>5901181013948</t>
  </si>
  <si>
    <t>5901181029307</t>
  </si>
  <si>
    <t>5903669228820</t>
  </si>
  <si>
    <t>5903669228837</t>
  </si>
  <si>
    <t>5903669228844</t>
  </si>
  <si>
    <t>5901181002867</t>
  </si>
  <si>
    <t>5901181012972</t>
  </si>
  <si>
    <t>5901181013764</t>
  </si>
  <si>
    <t>5901181014747</t>
  </si>
  <si>
    <t>5901181022810</t>
  </si>
  <si>
    <t>5901181037654</t>
  </si>
  <si>
    <t>5903669228257</t>
  </si>
  <si>
    <t>5903669228264</t>
  </si>
  <si>
    <t>5903669228271</t>
  </si>
  <si>
    <t>5901181002881</t>
  </si>
  <si>
    <t>5901181002904</t>
  </si>
  <si>
    <t>5901181012422</t>
  </si>
  <si>
    <t>5901181029680</t>
  </si>
  <si>
    <t>5901181002928</t>
  </si>
  <si>
    <t>5901181002935</t>
  </si>
  <si>
    <t>5901181012989</t>
  </si>
  <si>
    <t>5901181014754</t>
  </si>
  <si>
    <t>5901181016215</t>
  </si>
  <si>
    <t>5901181022964</t>
  </si>
  <si>
    <t>0005</t>
  </si>
  <si>
    <t>5901181023879</t>
  </si>
  <si>
    <t>0010</t>
  </si>
  <si>
    <t>5901181023916</t>
  </si>
  <si>
    <t>5903669228288</t>
  </si>
  <si>
    <t>5903669228295</t>
  </si>
  <si>
    <t>5903669228301</t>
  </si>
  <si>
    <t>5901181002959</t>
  </si>
  <si>
    <t>5901181002966</t>
  </si>
  <si>
    <t>5901181013092</t>
  </si>
  <si>
    <t>5901181003116</t>
  </si>
  <si>
    <t>5901181003123</t>
  </si>
  <si>
    <t>5901181003130</t>
  </si>
  <si>
    <t>5901181003161</t>
  </si>
  <si>
    <t>5901181012484</t>
  </si>
  <si>
    <t>5901181012958</t>
  </si>
  <si>
    <t>5901181013450</t>
  </si>
  <si>
    <t>5903669228738</t>
  </si>
  <si>
    <t>5903669228745</t>
  </si>
  <si>
    <t>5903669228752</t>
  </si>
  <si>
    <t>5901181003185</t>
  </si>
  <si>
    <t>5901181016895</t>
  </si>
  <si>
    <t>5901181024555</t>
  </si>
  <si>
    <t>5903669228769</t>
  </si>
  <si>
    <t>5903669228776</t>
  </si>
  <si>
    <t>5903669228783</t>
  </si>
  <si>
    <t>5901181003260</t>
  </si>
  <si>
    <t>5901181003277</t>
  </si>
  <si>
    <t>5901181003291</t>
  </si>
  <si>
    <t>5901181012996</t>
  </si>
  <si>
    <t>5901181014969</t>
  </si>
  <si>
    <t>5901181024456</t>
  </si>
  <si>
    <t>5903669228851</t>
  </si>
  <si>
    <t>5903669228868</t>
  </si>
  <si>
    <t>5903669228875</t>
  </si>
  <si>
    <t>5901181003307</t>
  </si>
  <si>
    <t>5901181012965</t>
  </si>
  <si>
    <t>5901181013283</t>
  </si>
  <si>
    <t>5903669228882</t>
  </si>
  <si>
    <t>5903669228899</t>
  </si>
  <si>
    <t>5903669228905</t>
  </si>
  <si>
    <t>5901181003789</t>
  </si>
  <si>
    <t>5901181003796</t>
  </si>
  <si>
    <t>5901181003802</t>
  </si>
  <si>
    <t>5901181003819</t>
  </si>
  <si>
    <t>5901181031003</t>
  </si>
  <si>
    <t>5901181003833</t>
  </si>
  <si>
    <t>5901181006230</t>
  </si>
  <si>
    <t>5901181006261</t>
  </si>
  <si>
    <t>5901181006292</t>
  </si>
  <si>
    <t>5901181006469</t>
  </si>
  <si>
    <t>5901181006483</t>
  </si>
  <si>
    <t>5901181006506</t>
  </si>
  <si>
    <t>5901181006513</t>
  </si>
  <si>
    <t>5901181006520</t>
  </si>
  <si>
    <t>5901181013573</t>
  </si>
  <si>
    <t>5901181016970</t>
  </si>
  <si>
    <t>5903669228172</t>
  </si>
  <si>
    <t>5903669228189</t>
  </si>
  <si>
    <t>5901181006537</t>
  </si>
  <si>
    <t>5901181006544</t>
  </si>
  <si>
    <t>5901181006551</t>
  </si>
  <si>
    <t>5901181006568</t>
  </si>
  <si>
    <t>5901181006575</t>
  </si>
  <si>
    <t>5901181006582</t>
  </si>
  <si>
    <t>5903669228196</t>
  </si>
  <si>
    <t>5903669228202</t>
  </si>
  <si>
    <t>5901181006599</t>
  </si>
  <si>
    <t>5901181006605</t>
  </si>
  <si>
    <t>5901181006612</t>
  </si>
  <si>
    <t>5901181006629</t>
  </si>
  <si>
    <t>5901181006636</t>
  </si>
  <si>
    <t>5901181006643</t>
  </si>
  <si>
    <t>5903669228219</t>
  </si>
  <si>
    <t>5903669228226</t>
  </si>
  <si>
    <t>5901181006650</t>
  </si>
  <si>
    <t>5901181006667</t>
  </si>
  <si>
    <t>5901181006674</t>
  </si>
  <si>
    <t>5901181006681</t>
  </si>
  <si>
    <t>5901181012552</t>
  </si>
  <si>
    <t>5901181023688</t>
  </si>
  <si>
    <t>5901181028973</t>
  </si>
  <si>
    <t>5903669228233</t>
  </si>
  <si>
    <t>5903669228240</t>
  </si>
  <si>
    <t>5901181007428</t>
  </si>
  <si>
    <t>5901181007435</t>
  </si>
  <si>
    <t>5901181023220</t>
  </si>
  <si>
    <t>5901181007459</t>
  </si>
  <si>
    <t>5901181007466</t>
  </si>
  <si>
    <t>5901181017632</t>
  </si>
  <si>
    <t>5901181007473</t>
  </si>
  <si>
    <t>5901181007480</t>
  </si>
  <si>
    <t>5901181007503</t>
  </si>
  <si>
    <t>5901181007510</t>
  </si>
  <si>
    <t>5901181007527</t>
  </si>
  <si>
    <t>5901181007534</t>
  </si>
  <si>
    <t>5901181007541</t>
  </si>
  <si>
    <t>5901181007558</t>
  </si>
  <si>
    <t>5901181007565</t>
  </si>
  <si>
    <t>5901181007572</t>
  </si>
  <si>
    <t>5901181017649</t>
  </si>
  <si>
    <t>5901181007664</t>
  </si>
  <si>
    <t>5901181007671</t>
  </si>
  <si>
    <t>5901181007688</t>
  </si>
  <si>
    <t>5901181007701</t>
  </si>
  <si>
    <t>5901181007725</t>
  </si>
  <si>
    <t>5901181012170</t>
  </si>
  <si>
    <t>5903669227908</t>
  </si>
  <si>
    <t>5903669227915</t>
  </si>
  <si>
    <t>5903669227922</t>
  </si>
  <si>
    <t>0015</t>
  </si>
  <si>
    <t>5903669227939</t>
  </si>
  <si>
    <t>5903669227946</t>
  </si>
  <si>
    <t>5903669227953</t>
  </si>
  <si>
    <t>0250</t>
  </si>
  <si>
    <t>5901181011234</t>
  </si>
  <si>
    <t>5901181011241</t>
  </si>
  <si>
    <t>5901181011258</t>
  </si>
  <si>
    <t>5901181011272</t>
  </si>
  <si>
    <t>5901181013771</t>
  </si>
  <si>
    <t>5901181031782</t>
  </si>
  <si>
    <t>5901181032437</t>
  </si>
  <si>
    <t>5901181023473</t>
  </si>
  <si>
    <t>5901181024449</t>
  </si>
  <si>
    <t>5901181011289</t>
  </si>
  <si>
    <t>5901181011296</t>
  </si>
  <si>
    <t>5901181011302</t>
  </si>
  <si>
    <t>5901181011319</t>
  </si>
  <si>
    <t>5901181011326</t>
  </si>
  <si>
    <t>5901181011333</t>
  </si>
  <si>
    <t>5901181011340</t>
  </si>
  <si>
    <t>5901181011357</t>
  </si>
  <si>
    <t>5901181011371</t>
  </si>
  <si>
    <t>5901181012736</t>
  </si>
  <si>
    <t>5901181015812</t>
  </si>
  <si>
    <t>5901181032314</t>
  </si>
  <si>
    <t>5901181032390</t>
  </si>
  <si>
    <t>5901181023930</t>
  </si>
  <si>
    <t>5901181031102</t>
  </si>
  <si>
    <t>5901181011494</t>
  </si>
  <si>
    <t>5901181011500</t>
  </si>
  <si>
    <t>5901181011531</t>
  </si>
  <si>
    <t>5901181031799</t>
  </si>
  <si>
    <t>5901181008692</t>
  </si>
  <si>
    <t>5901181008708</t>
  </si>
  <si>
    <t>5901181008715</t>
  </si>
  <si>
    <t>5901181008722</t>
  </si>
  <si>
    <t>5901181008739</t>
  </si>
  <si>
    <t>5901181008746</t>
  </si>
  <si>
    <t>5903669228141</t>
  </si>
  <si>
    <t>5903669228158</t>
  </si>
  <si>
    <t>5903669228165</t>
  </si>
  <si>
    <t>5901181008753</t>
  </si>
  <si>
    <t>5901181008760</t>
  </si>
  <si>
    <t>5901181008777</t>
  </si>
  <si>
    <t>5901181008784</t>
  </si>
  <si>
    <t>5901181008791</t>
  </si>
  <si>
    <t>5901181008807</t>
  </si>
  <si>
    <t>5901181008814</t>
  </si>
  <si>
    <t>5901181008821</t>
  </si>
  <si>
    <t>5901181008838</t>
  </si>
  <si>
    <t>5901181008845</t>
  </si>
  <si>
    <t>5901181008852</t>
  </si>
  <si>
    <t>5901181008869</t>
  </si>
  <si>
    <t>5901181008883</t>
  </si>
  <si>
    <t>5901181008890</t>
  </si>
  <si>
    <t>5901181016024</t>
  </si>
  <si>
    <t>5901181023466</t>
  </si>
  <si>
    <t>5901181008944</t>
  </si>
  <si>
    <t>5901181008951</t>
  </si>
  <si>
    <t>5901181008968</t>
  </si>
  <si>
    <t>5901181008975</t>
  </si>
  <si>
    <t>5901181008982</t>
  </si>
  <si>
    <t>5901181008999</t>
  </si>
  <si>
    <t>5903669228080</t>
  </si>
  <si>
    <t>5903669228097</t>
  </si>
  <si>
    <t>5903669228103</t>
  </si>
  <si>
    <t>5901181009002</t>
  </si>
  <si>
    <t>5901181009019</t>
  </si>
  <si>
    <t>5901181009026</t>
  </si>
  <si>
    <t>5901181009033</t>
  </si>
  <si>
    <t>5901181009040</t>
  </si>
  <si>
    <t>5901181009057</t>
  </si>
  <si>
    <t>5901181009064</t>
  </si>
  <si>
    <t>5901181009071</t>
  </si>
  <si>
    <t>5901181009088</t>
  </si>
  <si>
    <t>5901181030136</t>
  </si>
  <si>
    <t>5903669228110</t>
  </si>
  <si>
    <t>5903669228127</t>
  </si>
  <si>
    <t>5903669228134</t>
  </si>
  <si>
    <t>5901181009095</t>
  </si>
  <si>
    <t>5901181009217</t>
  </si>
  <si>
    <t>5901181009255</t>
  </si>
  <si>
    <t>5901181009293</t>
  </si>
  <si>
    <t>5901181009330</t>
  </si>
  <si>
    <t>5901181009347</t>
  </si>
  <si>
    <t>5901181009354</t>
  </si>
  <si>
    <t>5901181009361</t>
  </si>
  <si>
    <t>5901181009378</t>
  </si>
  <si>
    <t>5901181014846</t>
  </si>
  <si>
    <t>5901181009385</t>
  </si>
  <si>
    <t>5901181009392</t>
  </si>
  <si>
    <t>5901181009408</t>
  </si>
  <si>
    <t>5901181009415</t>
  </si>
  <si>
    <t>5901181009422</t>
  </si>
  <si>
    <t>5901181009439</t>
  </si>
  <si>
    <t>5901181016246</t>
  </si>
  <si>
    <t>5901181031942</t>
  </si>
  <si>
    <t>5901181009446</t>
  </si>
  <si>
    <t>5901181009453</t>
  </si>
  <si>
    <t>5901181009460</t>
  </si>
  <si>
    <t>5901181009477</t>
  </si>
  <si>
    <t>5901181009484</t>
  </si>
  <si>
    <t>5901181013566</t>
  </si>
  <si>
    <t>5901181009491</t>
  </si>
  <si>
    <t>5901181009507</t>
  </si>
  <si>
    <t>5901181009514</t>
  </si>
  <si>
    <t>5901181009521</t>
  </si>
  <si>
    <t>5901181009538</t>
  </si>
  <si>
    <t>5901181009545</t>
  </si>
  <si>
    <t>5903669228028</t>
  </si>
  <si>
    <t>5903669228035</t>
  </si>
  <si>
    <t>5903669228042</t>
  </si>
  <si>
    <t>5901181016260</t>
  </si>
  <si>
    <t>5901181029086</t>
  </si>
  <si>
    <t>5901181032338</t>
  </si>
  <si>
    <t>5901181032369</t>
  </si>
  <si>
    <t>5901181009576</t>
  </si>
  <si>
    <t>5901181009583</t>
  </si>
  <si>
    <t>5901181009590</t>
  </si>
  <si>
    <t>5901181009606</t>
  </si>
  <si>
    <t>5901181009613</t>
  </si>
  <si>
    <t>5901181009620</t>
  </si>
  <si>
    <t>5901181023664</t>
  </si>
  <si>
    <t>5903669228059</t>
  </si>
  <si>
    <t>5903669228066</t>
  </si>
  <si>
    <t>5903669228073</t>
  </si>
  <si>
    <t>5901181009637</t>
  </si>
  <si>
    <t>5901181009644</t>
  </si>
  <si>
    <t>5901181009651</t>
  </si>
  <si>
    <t>5901181009668</t>
  </si>
  <si>
    <t>5901181009675</t>
  </si>
  <si>
    <t>5901181024494</t>
  </si>
  <si>
    <t>5901181009682</t>
  </si>
  <si>
    <t>5901181009699</t>
  </si>
  <si>
    <t>5901181009705</t>
  </si>
  <si>
    <t>5901181009712</t>
  </si>
  <si>
    <t>5901181009729</t>
  </si>
  <si>
    <t>5901181009736</t>
  </si>
  <si>
    <t>5901181009743</t>
  </si>
  <si>
    <t>5901181009750</t>
  </si>
  <si>
    <t>5901181009767</t>
  </si>
  <si>
    <t>5901181009774</t>
  </si>
  <si>
    <t>5901181009781</t>
  </si>
  <si>
    <t>5901181030143</t>
  </si>
  <si>
    <t>5901181009798</t>
  </si>
  <si>
    <t>5901181009804</t>
  </si>
  <si>
    <t>5901181009811</t>
  </si>
  <si>
    <t>5901181009828</t>
  </si>
  <si>
    <t>5901181009835</t>
  </si>
  <si>
    <t>5901181013276</t>
  </si>
  <si>
    <t>5901181009842</t>
  </si>
  <si>
    <t>5901181009859</t>
  </si>
  <si>
    <t>5901181009866</t>
  </si>
  <si>
    <t>5901181009873</t>
  </si>
  <si>
    <t>5901181009880</t>
  </si>
  <si>
    <t>0600</t>
  </si>
  <si>
    <t>5901181009897</t>
  </si>
  <si>
    <t>5901181031096</t>
  </si>
  <si>
    <t>5901181009903</t>
  </si>
  <si>
    <t>5901181009910</t>
  </si>
  <si>
    <t>5901181009927</t>
  </si>
  <si>
    <t>5901181009934</t>
  </si>
  <si>
    <t>5901181031089</t>
  </si>
  <si>
    <t>5901181009941</t>
  </si>
  <si>
    <t>5901181009958</t>
  </si>
  <si>
    <t>5901181009965</t>
  </si>
  <si>
    <t>5901181009972</t>
  </si>
  <si>
    <t>5901181009989</t>
  </si>
  <si>
    <t>5901181009996</t>
  </si>
  <si>
    <t>5901181010008</t>
  </si>
  <si>
    <t>5901181010015</t>
  </si>
  <si>
    <t>5901181023640</t>
  </si>
  <si>
    <t>5901181023657</t>
  </si>
  <si>
    <t>5901181010022</t>
  </si>
  <si>
    <t>5901181010039</t>
  </si>
  <si>
    <t>5901181010046</t>
  </si>
  <si>
    <t>5901181010053</t>
  </si>
  <si>
    <t>5901181010060</t>
  </si>
  <si>
    <t>5901181031072</t>
  </si>
  <si>
    <t>5901181017236</t>
  </si>
  <si>
    <t>5901181023923</t>
  </si>
  <si>
    <t>5901181029222</t>
  </si>
  <si>
    <t>5901181010077</t>
  </si>
  <si>
    <t>5901181010084</t>
  </si>
  <si>
    <t>5901181010091</t>
  </si>
  <si>
    <t>5901181010107</t>
  </si>
  <si>
    <t>5901181010114</t>
  </si>
  <si>
    <t>5901181031065</t>
  </si>
  <si>
    <t>5901181010121</t>
  </si>
  <si>
    <t>5901181010138</t>
  </si>
  <si>
    <t>5901181010145</t>
  </si>
  <si>
    <t>5901181010152</t>
  </si>
  <si>
    <t>5901181010169</t>
  </si>
  <si>
    <t>5901181010176</t>
  </si>
  <si>
    <t>5901181010183</t>
  </si>
  <si>
    <t>5901181010190</t>
  </si>
  <si>
    <t>5901181031058</t>
  </si>
  <si>
    <t>5901181023725</t>
  </si>
  <si>
    <t>5901181010206</t>
  </si>
  <si>
    <t>5901181010213</t>
  </si>
  <si>
    <t>5901181010220</t>
  </si>
  <si>
    <t>5901181010237</t>
  </si>
  <si>
    <t>5901181010244</t>
  </si>
  <si>
    <t>5901181010251</t>
  </si>
  <si>
    <t>5901181010268</t>
  </si>
  <si>
    <t>5901181010275</t>
  </si>
  <si>
    <t>5901181010282</t>
  </si>
  <si>
    <t>5901181010299</t>
  </si>
  <si>
    <t>5901181010305</t>
  </si>
  <si>
    <t>5901181010312</t>
  </si>
  <si>
    <t>5901181010329</t>
  </si>
  <si>
    <t>5901181010336</t>
  </si>
  <si>
    <t>5901181031935</t>
  </si>
  <si>
    <t>5901181032093</t>
  </si>
  <si>
    <t>5903669229391</t>
  </si>
  <si>
    <t>5903669229407</t>
  </si>
  <si>
    <t>5903669229414</t>
  </si>
  <si>
    <t>5903669229698</t>
  </si>
  <si>
    <t>0150</t>
  </si>
  <si>
    <t>5903669229704</t>
  </si>
  <si>
    <t>5903669229711</t>
  </si>
  <si>
    <t>5903669229728</t>
  </si>
  <si>
    <t>5903669229735</t>
  </si>
  <si>
    <t>5903669229742</t>
  </si>
  <si>
    <t>5903669229759</t>
  </si>
  <si>
    <t>5901181032109</t>
  </si>
  <si>
    <t>5901181032550</t>
  </si>
  <si>
    <t>5901181037678</t>
  </si>
  <si>
    <t>5903669209713</t>
  </si>
  <si>
    <t>5903669209720</t>
  </si>
  <si>
    <t>5903669229766</t>
  </si>
  <si>
    <t>5903669229773</t>
  </si>
  <si>
    <t>5903669229780</t>
  </si>
  <si>
    <t>5901181031959</t>
  </si>
  <si>
    <t>5901181000016</t>
  </si>
  <si>
    <t>5901181038194</t>
  </si>
  <si>
    <t>5901181038200</t>
  </si>
  <si>
    <t>5901181038217</t>
  </si>
  <si>
    <t>5903669343431</t>
  </si>
  <si>
    <t>5901181017502</t>
  </si>
  <si>
    <t>5901181038224</t>
  </si>
  <si>
    <t>5901181038231</t>
  </si>
  <si>
    <t>5901181038248</t>
  </si>
  <si>
    <t>5901181038255</t>
  </si>
  <si>
    <t>5903669442219</t>
  </si>
  <si>
    <t>5903669442264</t>
  </si>
  <si>
    <t>5903669442318</t>
  </si>
  <si>
    <t>5903669442363</t>
  </si>
  <si>
    <t>5903669442462</t>
  </si>
  <si>
    <t>5903669442516</t>
  </si>
  <si>
    <t>5903669442561</t>
  </si>
  <si>
    <t>5903669442615</t>
  </si>
  <si>
    <t>5903669442660</t>
  </si>
  <si>
    <t>5903669442714</t>
  </si>
  <si>
    <t>5903669442769</t>
  </si>
  <si>
    <t>5901181034561</t>
  </si>
  <si>
    <t>5901181037043</t>
  </si>
  <si>
    <t>5901181034738</t>
  </si>
  <si>
    <t>5901181034745</t>
  </si>
  <si>
    <t>5901181034752</t>
  </si>
  <si>
    <t>5901181034769</t>
  </si>
  <si>
    <t>5901181034776</t>
  </si>
  <si>
    <t>5901181034783</t>
  </si>
  <si>
    <t>5901181034790</t>
  </si>
  <si>
    <t>5901181034806</t>
  </si>
  <si>
    <t>5901181034813</t>
  </si>
  <si>
    <t>5901181034820</t>
  </si>
  <si>
    <t>5901181034837</t>
  </si>
  <si>
    <t>5901181034844</t>
  </si>
  <si>
    <t>5901181034851</t>
  </si>
  <si>
    <t>5901181034868</t>
  </si>
  <si>
    <t>5901181034875</t>
  </si>
  <si>
    <t>5901181034707</t>
  </si>
  <si>
    <t>5901181034714</t>
  </si>
  <si>
    <t>5901181034721</t>
  </si>
  <si>
    <t>5901181035001</t>
  </si>
  <si>
    <t>5901181035018</t>
  </si>
  <si>
    <t>5901181035025</t>
  </si>
  <si>
    <t>5901181035032</t>
  </si>
  <si>
    <t>5901181035049</t>
  </si>
  <si>
    <t>5901181035063</t>
  </si>
  <si>
    <t>5903669442813</t>
  </si>
  <si>
    <t>5903669442868</t>
  </si>
  <si>
    <t>5903669442912</t>
  </si>
  <si>
    <t>5903669442967</t>
  </si>
  <si>
    <t>5901181035766</t>
  </si>
  <si>
    <t>5901181035780</t>
  </si>
  <si>
    <t>5901181035797</t>
  </si>
  <si>
    <t>5901181035810</t>
  </si>
  <si>
    <t>5901181035827</t>
  </si>
  <si>
    <t>5901181035841</t>
  </si>
  <si>
    <t>5901181035858</t>
  </si>
  <si>
    <t>5901181035872</t>
  </si>
  <si>
    <t>5901181035889</t>
  </si>
  <si>
    <t>5901181035902</t>
  </si>
  <si>
    <t>5901181035933</t>
  </si>
  <si>
    <t>5901181037104</t>
  </si>
  <si>
    <t>5901181035971</t>
  </si>
  <si>
    <t>5901181035988</t>
  </si>
  <si>
    <t>5901181036091</t>
  </si>
  <si>
    <t>5901181036107</t>
  </si>
  <si>
    <t>5901181036114</t>
  </si>
  <si>
    <t>KAB10000936</t>
  </si>
  <si>
    <t>5901181036121</t>
  </si>
  <si>
    <t>5901181036138</t>
  </si>
  <si>
    <t>5903669443117</t>
  </si>
  <si>
    <t>5903669443162</t>
  </si>
  <si>
    <t>5901181036961</t>
  </si>
  <si>
    <t>5901181037463</t>
  </si>
  <si>
    <t>5901181036985</t>
  </si>
  <si>
    <t>5901181037487</t>
  </si>
  <si>
    <t>5901181011579</t>
  </si>
  <si>
    <t>5901181011586</t>
  </si>
  <si>
    <t>5901181014181</t>
  </si>
  <si>
    <t>5901181015515</t>
  </si>
  <si>
    <t>5901181011593</t>
  </si>
  <si>
    <t>5901181011838</t>
  </si>
  <si>
    <t>5901181015522</t>
  </si>
  <si>
    <t>5901181011609</t>
  </si>
  <si>
    <t>5901181011616</t>
  </si>
  <si>
    <t>5901181016239</t>
  </si>
  <si>
    <t>5901181011623</t>
  </si>
  <si>
    <t>5901181011647</t>
  </si>
  <si>
    <t>5901181016222</t>
  </si>
  <si>
    <t>5901181013405</t>
  </si>
  <si>
    <t>5901181026726</t>
  </si>
  <si>
    <t>5901181026733</t>
  </si>
  <si>
    <t>5901181026740</t>
  </si>
  <si>
    <t>5901181026757</t>
  </si>
  <si>
    <t>5901181026764</t>
  </si>
  <si>
    <t>5901181026771</t>
  </si>
  <si>
    <t>5901181018820</t>
  </si>
  <si>
    <t>5901181001549</t>
  </si>
  <si>
    <t>5901181001556</t>
  </si>
  <si>
    <t>5901181029772</t>
  </si>
  <si>
    <t>5901181002492</t>
  </si>
  <si>
    <t>5901181002508</t>
  </si>
  <si>
    <t>5901181002515</t>
  </si>
  <si>
    <t>5901181002829</t>
  </si>
  <si>
    <t>5901181002836</t>
  </si>
  <si>
    <t>5901181002843</t>
  </si>
  <si>
    <t>5901181014020</t>
  </si>
  <si>
    <t>5901181015195</t>
  </si>
  <si>
    <t>5901181015638</t>
  </si>
  <si>
    <t>5901181023886</t>
  </si>
  <si>
    <t>5901181031720</t>
  </si>
  <si>
    <t>5903669227991</t>
  </si>
  <si>
    <t>5903669228004</t>
  </si>
  <si>
    <t>5903669228011</t>
  </si>
  <si>
    <t>5901181011388</t>
  </si>
  <si>
    <t>5901181011395</t>
  </si>
  <si>
    <t>5901181011401</t>
  </si>
  <si>
    <t>5901181011432</t>
  </si>
  <si>
    <t>5901181011449</t>
  </si>
  <si>
    <t>5901181011456</t>
  </si>
  <si>
    <t>5901181011463</t>
  </si>
  <si>
    <t>5901181011470</t>
  </si>
  <si>
    <t>5901181011487</t>
  </si>
  <si>
    <t>5901181029253</t>
  </si>
  <si>
    <t>5901181029703</t>
  </si>
  <si>
    <t>5901181010466</t>
  </si>
  <si>
    <t>5901181010473</t>
  </si>
  <si>
    <t>5901181010480</t>
  </si>
  <si>
    <t>5901181010497</t>
  </si>
  <si>
    <t>5901181010503</t>
  </si>
  <si>
    <t>5901181010510</t>
  </si>
  <si>
    <t>5901181010817</t>
  </si>
  <si>
    <t>5901181010824</t>
  </si>
  <si>
    <t>5901181010831</t>
  </si>
  <si>
    <t>5901181010848</t>
  </si>
  <si>
    <t>5901181010855</t>
  </si>
  <si>
    <t>5901181010862</t>
  </si>
  <si>
    <t>5901181010879</t>
  </si>
  <si>
    <t>5903669441212</t>
  </si>
  <si>
    <t>5903669441229</t>
  </si>
  <si>
    <t>5903669441236</t>
  </si>
  <si>
    <t>5903669441243</t>
  </si>
  <si>
    <t>5903669441250</t>
  </si>
  <si>
    <t>5903669441267</t>
  </si>
  <si>
    <t>5903669441274</t>
  </si>
  <si>
    <t>5903669441281</t>
  </si>
  <si>
    <t>5903669441298</t>
  </si>
  <si>
    <t>5903669441304</t>
  </si>
  <si>
    <t>5903669441311</t>
  </si>
  <si>
    <t>JEDN PODST.</t>
  </si>
  <si>
    <t>St. Dost.</t>
  </si>
  <si>
    <t>Ilość w opakowaniu niepodzielnym</t>
  </si>
  <si>
    <t>LgYc 1x1,50 300/500 CZERWONY</t>
  </si>
  <si>
    <t>Przewód elektroenergetyczny, ciepłoodporny LgYc 1x1,50 300/500 CZERWONY</t>
  </si>
  <si>
    <t>YWDek 75 0,59/3,7 +OMY 2X0,5; CZARNY UV</t>
  </si>
  <si>
    <t>YWD 75 0,59/3,7+OMY 2x0,50; CZARNY UV</t>
  </si>
  <si>
    <t>Przewód koncentryczny z zasilaniem (w jednym) YWD 75 0,59/3,7  +  OMY 2x0,50; CZARNY UV</t>
  </si>
  <si>
    <t>YWDXpek 75 1,0/4,8+OMY 2x1,0; CESAT</t>
  </si>
  <si>
    <t>YWDXpek 75 1,0/4,8+OMY 2x1,0; CESAT; CZARNY UV</t>
  </si>
  <si>
    <t>YWDek 75 0,59/3,7+OMY 2X0,50</t>
  </si>
  <si>
    <t>Kable telekomunikacyjne stacyjne nierozprzestrzeniające ognia</t>
  </si>
  <si>
    <t>Przewody telekomunikacyjne montażowe (alarmowe)</t>
  </si>
  <si>
    <t>Przewody głośnikowe</t>
  </si>
  <si>
    <t>YWDXpek 75 1,15/5,0 CESAT</t>
  </si>
  <si>
    <t>XzWDXpekw 75 1,0/4,8 CESAT</t>
  </si>
  <si>
    <t>Zestaw montazowy do folii grzejnych ZM-02</t>
  </si>
  <si>
    <t>MOD-10</t>
  </si>
  <si>
    <t>MOD-15</t>
  </si>
  <si>
    <t>MOD-20</t>
  </si>
  <si>
    <t>MOD-25</t>
  </si>
  <si>
    <t>MOD-30</t>
  </si>
  <si>
    <t>MOD-40</t>
  </si>
  <si>
    <t>MOD-50</t>
  </si>
  <si>
    <t>MOJ-10</t>
  </si>
  <si>
    <t>MOJ-15</t>
  </si>
  <si>
    <t>MOJ-20</t>
  </si>
  <si>
    <t>MOJ-25</t>
  </si>
  <si>
    <t>MOJ-30</t>
  </si>
  <si>
    <t>MOJ-40</t>
  </si>
  <si>
    <t>MOJ-50</t>
  </si>
  <si>
    <t>MOJ-60</t>
  </si>
  <si>
    <t>MOJ-70</t>
  </si>
  <si>
    <t>MOJ-80</t>
  </si>
  <si>
    <t>MOJ-105</t>
  </si>
  <si>
    <t>MOJ-125</t>
  </si>
  <si>
    <t>MOJ-150</t>
  </si>
  <si>
    <t>ZOD-10</t>
  </si>
  <si>
    <t>ZOD-15</t>
  </si>
  <si>
    <t>ZOD-20</t>
  </si>
  <si>
    <t>ZOD-25</t>
  </si>
  <si>
    <t>ZOD-30</t>
  </si>
  <si>
    <t>ZOD-40</t>
  </si>
  <si>
    <t>ZOD-50</t>
  </si>
  <si>
    <t xml:space="preserve"> ZOJ-10</t>
  </si>
  <si>
    <t xml:space="preserve"> ZOJ-15</t>
  </si>
  <si>
    <t xml:space="preserve"> ZOJ-20</t>
  </si>
  <si>
    <t xml:space="preserve"> ZOJ-25</t>
  </si>
  <si>
    <t xml:space="preserve"> ZOJ-30</t>
  </si>
  <si>
    <t xml:space="preserve"> ZOJ-40</t>
  </si>
  <si>
    <t xml:space="preserve"> ZOJ-50</t>
  </si>
  <si>
    <t>FGP-80/0,5x1,0</t>
  </si>
  <si>
    <t>FGP-80/0,5x2,0</t>
  </si>
  <si>
    <t>FGP-80/0,5x3,0</t>
  </si>
  <si>
    <t>FGP-80/0,5x4,0</t>
  </si>
  <si>
    <t>FGP-80/0,5x5,0</t>
  </si>
  <si>
    <t>FGP-80/0,5x6,0</t>
  </si>
  <si>
    <t>FGP-80/0,5x7,0</t>
  </si>
  <si>
    <t>FGP-80/0,5x8,0</t>
  </si>
  <si>
    <t>FGP-80/0,5x9,0</t>
  </si>
  <si>
    <t>FGP-80/0,5x10,0</t>
  </si>
  <si>
    <t>FGP-80 1m</t>
  </si>
  <si>
    <t>ZM-02</t>
  </si>
  <si>
    <t>RTP-01</t>
  </si>
  <si>
    <t>RTD-01</t>
  </si>
  <si>
    <t>ESD524 003</t>
  </si>
  <si>
    <t>TFD524 004</t>
  </si>
  <si>
    <t>ESF524 001</t>
  </si>
  <si>
    <t>TFF524 002</t>
  </si>
  <si>
    <t>RTS-01A</t>
  </si>
  <si>
    <t>RTD-02 biały</t>
  </si>
  <si>
    <t>RTD-02 czarny</t>
  </si>
  <si>
    <t>EM-52489</t>
  </si>
  <si>
    <t>EM-52490</t>
  </si>
  <si>
    <t>UTR-20</t>
  </si>
  <si>
    <t>F891000</t>
  </si>
  <si>
    <t>KRS-01</t>
  </si>
  <si>
    <t>LS-01</t>
  </si>
  <si>
    <t>ZW-01</t>
  </si>
  <si>
    <t>TMW-01</t>
  </si>
  <si>
    <t>TMS-01</t>
  </si>
  <si>
    <t>KRU-01</t>
  </si>
  <si>
    <t>GP-SR/17</t>
  </si>
  <si>
    <t>ZM-01</t>
  </si>
  <si>
    <t>GPRN-12/18</t>
  </si>
  <si>
    <t>TAS-01</t>
  </si>
  <si>
    <t>GPSY-9,5/20</t>
  </si>
  <si>
    <t>GPSY-15,0/20</t>
  </si>
  <si>
    <t>GPSY-22,0/20</t>
  </si>
  <si>
    <t>GPSY-26,5/20</t>
  </si>
  <si>
    <t>GPSY-40,5/20</t>
  </si>
  <si>
    <t>GPRN-18/18</t>
  </si>
  <si>
    <t>GPRN-24/18</t>
  </si>
  <si>
    <t>GPRN-29/18</t>
  </si>
  <si>
    <t>GPRN-36/18</t>
  </si>
  <si>
    <t>GPRN-43/18</t>
  </si>
  <si>
    <t>GPRN-50/18</t>
  </si>
  <si>
    <t>GPRN-60/18</t>
  </si>
  <si>
    <t>GPRN-70/18</t>
  </si>
  <si>
    <t>GPRN-80/18</t>
  </si>
  <si>
    <t>GPRN-90/18</t>
  </si>
  <si>
    <t>GPRN-100/18</t>
  </si>
  <si>
    <t>GPSY-51/20</t>
  </si>
  <si>
    <t>GPSY-60/20</t>
  </si>
  <si>
    <t>GPSY-70/20</t>
  </si>
  <si>
    <t>GPSY-90/20</t>
  </si>
  <si>
    <t>GPSY-100/20</t>
  </si>
  <si>
    <t>GPRU-2/15</t>
  </si>
  <si>
    <t>GPRU-4/18</t>
  </si>
  <si>
    <t>GPRU-6/18</t>
  </si>
  <si>
    <t>GPRU-10/18</t>
  </si>
  <si>
    <t>GPRU-14,5/18</t>
  </si>
  <si>
    <t>GPRU-20,5/18</t>
  </si>
  <si>
    <t>GPSY-80/20</t>
  </si>
  <si>
    <t>GMPD-20/300</t>
  </si>
  <si>
    <t>GMPD-30/300</t>
  </si>
  <si>
    <t>GMPD-40/300</t>
  </si>
  <si>
    <t>GMPD-50/300</t>
  </si>
  <si>
    <t>GMPD-60/300</t>
  </si>
  <si>
    <t>GMPD-70/300</t>
  </si>
  <si>
    <t>GMPD-80/300</t>
  </si>
  <si>
    <t>GMPD-100/300</t>
  </si>
  <si>
    <t>Stojak metalowy na przewody duży typ C3 (28 szpul)</t>
  </si>
  <si>
    <t>Stojak metalowy na przewody mały typ C2 (16 szpul)</t>
  </si>
  <si>
    <t>ELEMENTY EKSPOZYCJI KABLOWEK</t>
  </si>
  <si>
    <t>TYP C3</t>
  </si>
  <si>
    <t>TYP C2</t>
  </si>
  <si>
    <t>D-08</t>
  </si>
  <si>
    <t>D-10</t>
  </si>
  <si>
    <t>D-12</t>
  </si>
  <si>
    <t>Na zamówienie z określonym minimum produkcyjnym.</t>
  </si>
  <si>
    <t>Na zamówienie z określonym minimum produkcyjnym</t>
  </si>
  <si>
    <t>Przewód koncentryczny RG 59 B/U, biały</t>
  </si>
  <si>
    <t>Przewód koncentryczny RG 59 B/U, czarny</t>
  </si>
  <si>
    <t>Elektryczne Systemy Antyoblodzeniowe</t>
  </si>
  <si>
    <t>Na zamówienie poprzedzone zapytaniem ofertowym</t>
  </si>
  <si>
    <t>MTC10000377</t>
  </si>
  <si>
    <t>MTC10000378</t>
  </si>
  <si>
    <t>RTW-01</t>
  </si>
  <si>
    <t>Regulator temperatury podtynkowy - programowalny, WI-FI  TYP: RTW-01, biały</t>
  </si>
  <si>
    <t>Regulator temperatury podtynkowy - programowalny, WI-FI  TYP: RTW-01, czarny</t>
  </si>
  <si>
    <t>SOL</t>
  </si>
  <si>
    <t>Kable fotowoltaiczne SOLARCET</t>
  </si>
  <si>
    <t>H1Z2Z2-K 1x2,5 SOLARCET</t>
  </si>
  <si>
    <t>H1Z2Z2-K 1x4,0 SOLARCET</t>
  </si>
  <si>
    <t>H1Z2Z2-K 1x6,0 SOLARCET</t>
  </si>
  <si>
    <t>H1Z2Z2-K 1x2,5 SOLARCET czn</t>
  </si>
  <si>
    <t>H1Z2Z2-K 1x2,5 SOLARCET cze</t>
  </si>
  <si>
    <t>H1Z2Z2-K 1x2,5 SOLARCET nie</t>
  </si>
  <si>
    <t>H1Z2Z2-K 1x4,0 SOLARCET czn</t>
  </si>
  <si>
    <t>H1Z2Z2-K 1x4,0 SOLARCET cze</t>
  </si>
  <si>
    <t>H1Z2Z2-K 1x4,0 SOLARCET nie</t>
  </si>
  <si>
    <t>H1Z2Z2-K 1x6,0 SOLARCET czn</t>
  </si>
  <si>
    <t>H1Z2Z2-K 1x6,0 SOLARCET cze</t>
  </si>
  <si>
    <t>H1Z2Z2-K 1x6,0 SOLARCET nie</t>
  </si>
  <si>
    <t>9.13</t>
  </si>
  <si>
    <t>KABLE FOTOWOLTAICZNE SOLARCET (SOL)</t>
  </si>
  <si>
    <t xml:space="preserve">Zamel nie przyjmuje uszkodzonych opakowań. </t>
  </si>
  <si>
    <t>Magazyn CET</t>
  </si>
  <si>
    <t>Bębny kablowe i jednorazowe szpule sprzedawane są Klientowi z chwilą wydania wyrobu znajdującego się na tym opakowaniu, wg obowiązującego cennika opakowań.</t>
  </si>
  <si>
    <t>aktualizacja od 1.02.2020</t>
  </si>
  <si>
    <t>KAB10002016</t>
  </si>
  <si>
    <t>KAB10002017</t>
  </si>
  <si>
    <t>KAB10002018</t>
  </si>
  <si>
    <t>KAB10002019</t>
  </si>
  <si>
    <t>KAB10002020</t>
  </si>
  <si>
    <t>KAB10002021</t>
  </si>
  <si>
    <t>KAB10002022</t>
  </si>
  <si>
    <t>KAB10002023</t>
  </si>
  <si>
    <t>KAB10002024</t>
  </si>
  <si>
    <t>5903669452164</t>
  </si>
  <si>
    <t>5903669452584</t>
  </si>
  <si>
    <t>5903669452591</t>
  </si>
  <si>
    <t>5903669452218</t>
  </si>
  <si>
    <t>5903669452607</t>
  </si>
  <si>
    <t>5903669452614</t>
  </si>
  <si>
    <t>5903669452263</t>
  </si>
  <si>
    <t>5903669452621</t>
  </si>
  <si>
    <t>5903669452638</t>
  </si>
  <si>
    <t>5903669452317</t>
  </si>
  <si>
    <t>5903669452645</t>
  </si>
  <si>
    <t>5903669452652</t>
  </si>
  <si>
    <t>5903669452362</t>
  </si>
  <si>
    <t>5903669452669</t>
  </si>
  <si>
    <t>5903669452676</t>
  </si>
  <si>
    <t>5903669452416</t>
  </si>
  <si>
    <t>5903669452683</t>
  </si>
  <si>
    <t>5903669452690</t>
  </si>
  <si>
    <t>5903669452461</t>
  </si>
  <si>
    <t>5903669452706</t>
  </si>
  <si>
    <t>5903669452713</t>
  </si>
  <si>
    <t>5903669452515</t>
  </si>
  <si>
    <t>5903669452560</t>
  </si>
  <si>
    <t>5903669452577</t>
  </si>
  <si>
    <t>5903669452720</t>
  </si>
  <si>
    <t>5903669452775</t>
  </si>
  <si>
    <t>5903669452782</t>
  </si>
  <si>
    <t>CZARNY</t>
  </si>
  <si>
    <t>CZERWONY</t>
  </si>
  <si>
    <t>NIEBIESKI</t>
  </si>
  <si>
    <t>W przypadku zwrotu opakowania (bębna drewnianego lub szpuli sklejkowej) przed upływem terminu płatności, Zamel ma obowiązek wystawić Fakturę korygującą na opakowanie z ceną jego pierwotnej sprzedaży. Ważne jest, aby zwracany bęben/szpula posiadał dokument WZ, z którym Klient powołuje się na numer faktury pierwotnej sprzedaży tego opakowania. Podstawową formą egzekwowania należności jest kompensata.</t>
  </si>
  <si>
    <t>Zwrot opakowań (transport) dokonywany jest na koszt Klienta zwracającego opakowania.</t>
  </si>
  <si>
    <t xml:space="preserve">Dopuszcza się dokonanie zwrotu transportem Dostawcy - ZAMEL tylko i wyłącznie wtedy, gdy opakowania zgromadzone są na jednej, pełnej palecie. Dla bębnów drewnianych minimalna ilość na palecie to 3szt. W przypadku szpul sklejkowych minimalna ilość na palecie wynosi 25szt. Jeśli opakowań jest więcej obowiązuje wielokrotność podanych ilości w zakresie osobno bębnów i osobno szpul. </t>
  </si>
  <si>
    <t>Zwracane opakowania przyjmowane są dokumentem PZ. ZAMEL jako sprzedawca opakowania wystawia Fakturę korygującą do oryginalnej Faktury sprzedaży tego opakowania, na której numer zobowiązany jest powołać się Klient.</t>
  </si>
  <si>
    <t>Zamel zobowiązany jest przyjąć zwrotnie bęben lub szpulę sklejkową od klienta po upływie terminu płatności z pierwotnej sprzedaży w nieprzekraczalnym terminie do 12 miesięcy od daty wystawienia faktury. Ważne jest, aby zwracany bęben/szpula posiadał dokument WZ, którym Klient powołuje się na numer faktury pierwotnej sprzedaży tego opakowania. Dokumentem potwierdzającym dokonanie zwrotu jest Faktura korygująca wystawiona przez Dostawcę - ZAMEL. Podstawową formą egzekwowania należności jest kompensata.</t>
  </si>
  <si>
    <t>Szpula sklejkowa SK-01</t>
  </si>
  <si>
    <t>SK-01</t>
  </si>
  <si>
    <t xml:space="preserve"> BĘBNY I SZPULE KABLOWE</t>
  </si>
  <si>
    <t>ID Artykuł</t>
  </si>
  <si>
    <t>Przewód koncentryczny XWDXpek 75 1,0/4,8; czarny UV; (UHD-4K); CESAT</t>
  </si>
  <si>
    <t>Przewód koncentryczny HWDXpek 75 1,0/4,8; Eca; (UHD-4K); bezhalogen. CESAT</t>
  </si>
  <si>
    <t>Przewód koncentryczny HWDXpek 75 1,0/4,8; Eca; (UHD-4K); bezhalogen.  CESAT</t>
  </si>
  <si>
    <t>Przewód koncentryczny HWDXpek 75 1,0/4,8 TRISHIELD, ekran AL./PET + oplot 33% + ekran AL./PET; Eca; (UHD-4K);  bezhalogen. CESAT</t>
  </si>
  <si>
    <t>Przewód koncentryczny HWDXpek 75 1,0/4,8 TRISHIELD kl.A ekran AL./PET + oplot 77% + ekran AL./PET; Eca; (UHD-4K);  bezhalogen. CESAT</t>
  </si>
  <si>
    <t>Przewód koncentryczny HWDXpek 75 1,0/4,8 TRISHIELD, ekran AL./PET + oplot 33% + ekran AL./PET; Eca; (UHD-4K); bezhalogen.  CESAT</t>
  </si>
  <si>
    <t>Przewód koncentryczny HWDXpek 75 1,0/4,8 TRISHIELD kl.A ekran AL./PET + oplot 77% + ekran AL./PET; Eca; (UHD-4K); bezhalogen.  CESAT</t>
  </si>
  <si>
    <t>RTW-01 biały</t>
  </si>
  <si>
    <t>RTW-01 czarny</t>
  </si>
  <si>
    <t>Kabel fotowoltaiczny H1Z2Z2-K 1x2,5 1,0/1KV SOLARCET, czarny</t>
  </si>
  <si>
    <t>Kabel fotowoltaiczny H1Z2Z2-K 1x2,5 1,0/1KV SOLARCET, czerwony</t>
  </si>
  <si>
    <t>Kabel fotowoltaiczny H1Z2Z2-K 1x2,5 1,0/1KV SOLARCET, niebieski</t>
  </si>
  <si>
    <t>Kabel fotowoltaiczny H1Z2Z2-K 1x4,0 1,0/1KV SOLARCET, czarny</t>
  </si>
  <si>
    <t>Kabel fotowoltaiczny H1Z2Z2-K 1x4,0 1,0/1KV SOLARCET, czerwony</t>
  </si>
  <si>
    <t>Kabel fotowoltaiczny H1Z2Z2-K 1x4,0 1,0/1KV SOLARCET, niebieski</t>
  </si>
  <si>
    <t>Kabel fotowoltaiczny H1Z2Z2-K 1x6,0 1,0/1KV SOLARCET, czarny</t>
  </si>
  <si>
    <t>Kabel fotowoltaiczny H1Z2Z2-K 1x6,0 1,0/1KV SOLARCET, czerwony</t>
  </si>
  <si>
    <t>Kabel fotowoltaiczny H1Z2Z2-K 1x6,0 1,0/1KV SOLARCET, niebieski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</si>
  <si>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</si>
  <si>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</si>
  <si>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</si>
  <si>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</si>
  <si>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</si>
  <si>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</si>
  <si>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</si>
  <si>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</si>
  <si>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</si>
  <si>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</si>
  <si>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</si>
  <si>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_OB1000001</t>
  </si>
  <si>
    <t>_OB1000002</t>
  </si>
  <si>
    <t>_OB1000003</t>
  </si>
  <si>
    <t>_OB1000005</t>
  </si>
  <si>
    <t>W przypadku braku na magazynie obowiązuje min. produkcyjne określane na bieżąco w ofercie</t>
  </si>
  <si>
    <t>Przewód koncentryczny YWDXpek 75 1,13/4,8 ; ekran AL./PET + oplot 33%; Eca; (UHD-4K); CESAT</t>
  </si>
  <si>
    <t>Przewód koncentryczny HWDXpek 75 1,13/4,8 ; ekran AL./PET + oplot 33%; Eca; (UHD-4K);  bezhalogen. CESAT</t>
  </si>
  <si>
    <t>Przewód koncentryczny YWDXpek 75 1,13/4,8  kl.A ekran AL./PET + oplot 77%; Eca; (UHD-4K); CESAT</t>
  </si>
  <si>
    <t>Przewód koncentryczny HWDXpek 75 1,13/4,8  kl.A ekran AL./PET + oplot 77%; Eca;(UHD-4K);  bezhalogen. CESAT</t>
  </si>
  <si>
    <t>Przewód koncentryczny XzWDXpekw 75  1,13/4,8 czarny (wypełnienie żelem); (UHD-4K); CESAT</t>
  </si>
  <si>
    <t>Przewód koncentryczny HWDXpek 75 1,13/4,8  kl.A ekran AL./PET + oplot 77%; Eca;(UHD-4K); bezhalogen. CESAT</t>
  </si>
  <si>
    <t>YWDXpek 75 1,13/4,8 , CESAT</t>
  </si>
  <si>
    <t>HWDXpek 75 1,13/4,8 , CESAT</t>
  </si>
  <si>
    <t>YWDXpek 75 1,13/4,8  kl.A, CESAT</t>
  </si>
  <si>
    <t xml:space="preserve">HWDXpek 75 1,13/4,8  kl.A </t>
  </si>
  <si>
    <t>XzWDXpekw 75  1,13/4,8 CESAT</t>
  </si>
  <si>
    <t>MTC10000400</t>
  </si>
  <si>
    <t>MTC10000402</t>
  </si>
  <si>
    <t>KAB10000856</t>
  </si>
  <si>
    <t>YLY-s 2x0,50mm²</t>
  </si>
  <si>
    <t>Przewód samochodowy YLY-s 2x0,50mm²</t>
  </si>
  <si>
    <t xml:space="preserve">YLY-s 2x0,75mm² </t>
  </si>
  <si>
    <t>Przewód samochodowy YLY-s 2x0,75mm²</t>
  </si>
  <si>
    <t xml:space="preserve">YLY-s 2x1,0mm² </t>
  </si>
  <si>
    <t>Przewód samochodowy YLY-s 2x1,0mm²</t>
  </si>
  <si>
    <t xml:space="preserve">YLY-s 2x1,5mm² </t>
  </si>
  <si>
    <t>Przewód samochodowy YLY-s 2x1,5mm²</t>
  </si>
  <si>
    <t>KAB10000861</t>
  </si>
  <si>
    <t xml:space="preserve">YLY-s 3x0,50mm² </t>
  </si>
  <si>
    <t>Przewód samochodowy YLY-s 3x0,50mm²</t>
  </si>
  <si>
    <t>KAB10000938</t>
  </si>
  <si>
    <t xml:space="preserve">YLY-s 3x0,75mm² </t>
  </si>
  <si>
    <t>Przewód samochodowy YLY-s 3x0,75mm²</t>
  </si>
  <si>
    <t>KAB10000939</t>
  </si>
  <si>
    <t xml:space="preserve">YLY-s 3x1,0mm² </t>
  </si>
  <si>
    <t>Przewód samochodowy YLY-s 3x1,0mm²</t>
  </si>
  <si>
    <t xml:space="preserve">YLY-s 3x1,5mm² </t>
  </si>
  <si>
    <t>Przewód samochodowy YLY-s 3x1,5mm²</t>
  </si>
  <si>
    <t>KAB10000875</t>
  </si>
  <si>
    <t xml:space="preserve">YLY-s 4x0,50mm² </t>
  </si>
  <si>
    <t>Przewód samochodowy YLY-s 4x0,50mm²</t>
  </si>
  <si>
    <t>KAB10000940</t>
  </si>
  <si>
    <t xml:space="preserve">YLY-s 4x0,75mm² </t>
  </si>
  <si>
    <t>Przewód samochodowy YLY-s 4x0,75mm²</t>
  </si>
  <si>
    <t>KAB10001058</t>
  </si>
  <si>
    <t xml:space="preserve">YLY-s 4x1,0mm² </t>
  </si>
  <si>
    <t>Przewód samochodowy YLY-s 4x1,0mm²</t>
  </si>
  <si>
    <t xml:space="preserve">YLY-s 4x1,5mm² </t>
  </si>
  <si>
    <t>Przewód samochodowy YLY-s 4x1,5mm²</t>
  </si>
  <si>
    <t>KAB10011059</t>
  </si>
  <si>
    <t xml:space="preserve">YLY-s 5x0,50mm² </t>
  </si>
  <si>
    <t>Przewód samochodowy YLY-s 5x0,50mm²</t>
  </si>
  <si>
    <t>KAB10000951</t>
  </si>
  <si>
    <t xml:space="preserve">YLY-s 5x0,75mm² </t>
  </si>
  <si>
    <t>Przewód samochodowy YLY-s 5x0,75mm²</t>
  </si>
  <si>
    <t xml:space="preserve">YLY-s 5x1,0mm² </t>
  </si>
  <si>
    <t>Przewód samochodowy YLY-s 5x1,0mm²</t>
  </si>
  <si>
    <t>KAB10000945</t>
  </si>
  <si>
    <t xml:space="preserve">YLY-s 5x1,5mm² </t>
  </si>
  <si>
    <t>Przewód samochodowy YLY-s 5x1,5mm²</t>
  </si>
  <si>
    <t>KAB10000877</t>
  </si>
  <si>
    <t xml:space="preserve">YLY-s 6x0,50mm² </t>
  </si>
  <si>
    <t>Przewód samochodowy YLY-s 6x0,50mm²</t>
  </si>
  <si>
    <t>KAB10000753</t>
  </si>
  <si>
    <t xml:space="preserve">YLY-s 6x0,75mm² </t>
  </si>
  <si>
    <t>Przewód samochodowy YLY-s 6x0,75mm²</t>
  </si>
  <si>
    <t xml:space="preserve">YLY-s 6x1,0mm² </t>
  </si>
  <si>
    <t>Przewód samochodowy YLY-s 6x1,0mm²</t>
  </si>
  <si>
    <t>KAB10000949</t>
  </si>
  <si>
    <t xml:space="preserve">YLY-s 6x1,5mm² </t>
  </si>
  <si>
    <t>Przewód samochodowy YLY-s 6x1,5mm²</t>
  </si>
  <si>
    <t>KAB10000913</t>
  </si>
  <si>
    <t xml:space="preserve">YLY-s 7x0,75mm² </t>
  </si>
  <si>
    <t>Przewód samochodowy YLY-s 7x0,75mm²</t>
  </si>
  <si>
    <t>KAB10000952</t>
  </si>
  <si>
    <t xml:space="preserve">YLY-s 7x1,0mm² </t>
  </si>
  <si>
    <t>Przewód samochodowy YLY-s 7x1,0mm²</t>
  </si>
  <si>
    <t xml:space="preserve">YLY-s 7x1,5 mm² </t>
  </si>
  <si>
    <t>Przewód samochodowy YLY-s 7x1,5 mm²</t>
  </si>
  <si>
    <t>KAB10000954</t>
  </si>
  <si>
    <t>YLY-s  6x0,6+1x1,0 mm²  24V</t>
  </si>
  <si>
    <t>Przewód samochodowy YLY-s  6x0,6+1x1,0 mm² 24V</t>
  </si>
  <si>
    <t>KAB10000955</t>
  </si>
  <si>
    <t>YLY-s  6x0,75+1x1,0 mm²  24V</t>
  </si>
  <si>
    <t>Przewód samochodowy YLY-s  6x0,75+1x1,0 mm² 24V</t>
  </si>
  <si>
    <t>YLY-s  6x1+1x1,5 mm²  24V</t>
  </si>
  <si>
    <t>Przewód samochodowy YLY-s  6x1+1x1,5 mm² 24V</t>
  </si>
  <si>
    <t>KAB10000959</t>
  </si>
  <si>
    <t>YLY-s  7x0,75+1x1,0 mm²  24V</t>
  </si>
  <si>
    <t>Przewód samochodowy YLY-s  7x0,75+1x1,0 mm² 24V</t>
  </si>
  <si>
    <t xml:space="preserve">YLY-s 7x1,0 + 1x1,5mm² </t>
  </si>
  <si>
    <t>Przewód samochodowy YLY-s 7x1,0 + 1x1,5mm²</t>
  </si>
  <si>
    <t>KAB10011061</t>
  </si>
  <si>
    <t xml:space="preserve">YLY-s 8x0,75+5x1,50 mm² </t>
  </si>
  <si>
    <t>Przewód samochodowy YLY-s 8x0,75 + 5x1,5mm²</t>
  </si>
  <si>
    <t>KAB10000842</t>
  </si>
  <si>
    <t xml:space="preserve">YLY-sp 2x0,75mm² </t>
  </si>
  <si>
    <t>Przewód samochodowy YLY-sp 2x0,75mm²</t>
  </si>
  <si>
    <t>KAB10000958</t>
  </si>
  <si>
    <t xml:space="preserve">YLY-sp 2x1,0mm² </t>
  </si>
  <si>
    <t>Przewód samochodowy YLY-sp 2x1,0mm²</t>
  </si>
  <si>
    <t>KAB10000843</t>
  </si>
  <si>
    <t xml:space="preserve">YLY-sp 2x1,5mm² </t>
  </si>
  <si>
    <t>Przewód samochodowy YLY-sp 2x1,5mm²</t>
  </si>
  <si>
    <t>KAB10000838</t>
  </si>
  <si>
    <t>QLY-s 6x0,75+1x1,0mm²</t>
  </si>
  <si>
    <t>Przewód samochodowy QLY-s 6x0,75+1x1,0mm²</t>
  </si>
  <si>
    <t>KAB10000859</t>
  </si>
  <si>
    <t>QLY-s 6x1+1x1,5mm²</t>
  </si>
  <si>
    <t xml:space="preserve">Przewód samochodowy QLY-s 6x1+1x1,5mm² </t>
  </si>
  <si>
    <t>KAB10001033</t>
  </si>
  <si>
    <t>QLY-s 5x1+2x2,5mm²</t>
  </si>
  <si>
    <t xml:space="preserve">Przewód samochodowy QLY-s 5x1+2x2,5mm² </t>
  </si>
  <si>
    <t>KAB10000839</t>
  </si>
  <si>
    <t>QLY-s 5x1,5+2x4,0mm²</t>
  </si>
  <si>
    <t>Przewód samochodowy QLY-s 5x1,5+2x4,0mm²</t>
  </si>
  <si>
    <t>KAB10001042</t>
  </si>
  <si>
    <t>QLY-s 12x0,75+3x1mm²</t>
  </si>
  <si>
    <t>Przewód samochodowy QLY-s 12x0,75+3x1mm²</t>
  </si>
  <si>
    <t>KAB10001041</t>
  </si>
  <si>
    <t>QLY-s 12x1,5+3x2,5mm²</t>
  </si>
  <si>
    <t>Przewód samochodowy QLY-s 12x1,5+3x2,5mm²</t>
  </si>
  <si>
    <t>KAB10002014</t>
  </si>
  <si>
    <t xml:space="preserve">QLY-s 7x0,75+1x1mm² </t>
  </si>
  <si>
    <t>Przewód samochodowy QLY-s 7x0,75+1x1mm²</t>
  </si>
  <si>
    <t>YLY-s 2x0,50</t>
  </si>
  <si>
    <t xml:space="preserve">YLY-s 2x0,75 </t>
  </si>
  <si>
    <t xml:space="preserve">YLY-s 2x1,0 </t>
  </si>
  <si>
    <t xml:space="preserve">YLY-s 2x1,5 </t>
  </si>
  <si>
    <t xml:space="preserve">YLY-s 3x0,50 </t>
  </si>
  <si>
    <t xml:space="preserve">YLY-s 3x0,75 </t>
  </si>
  <si>
    <t xml:space="preserve">YLY-s 3x1,0 </t>
  </si>
  <si>
    <t xml:space="preserve">YLY-s 3x1,5 </t>
  </si>
  <si>
    <t xml:space="preserve">YLY-s 4x0,50 </t>
  </si>
  <si>
    <t xml:space="preserve">YLY-s 4x0,75 </t>
  </si>
  <si>
    <t xml:space="preserve">YLY-s 4x1,0 </t>
  </si>
  <si>
    <t xml:space="preserve">YLY-s 4x1,5 </t>
  </si>
  <si>
    <t xml:space="preserve">YLY-s 5x0,50 </t>
  </si>
  <si>
    <t xml:space="preserve">YLY-s 5x0,75 </t>
  </si>
  <si>
    <t xml:space="preserve">YLY-s 5x1,0 </t>
  </si>
  <si>
    <t xml:space="preserve">YLY-s 5x1,5 </t>
  </si>
  <si>
    <t xml:space="preserve">YLY-s 6x0,50 </t>
  </si>
  <si>
    <t xml:space="preserve">YLY-s 6x0,75 </t>
  </si>
  <si>
    <t xml:space="preserve">YLY-s 6x1,0 </t>
  </si>
  <si>
    <t xml:space="preserve">YLY-s 6x1,5 </t>
  </si>
  <si>
    <t xml:space="preserve">YLY-s 7x0,75 </t>
  </si>
  <si>
    <t xml:space="preserve">YLY-s 7x1,0 </t>
  </si>
  <si>
    <t xml:space="preserve">YLY-s 7x1,5  </t>
  </si>
  <si>
    <t>YLY-s  6x0,6+1x1,0   24V</t>
  </si>
  <si>
    <t>YLY-s  6x0,75+1x1,0   24V</t>
  </si>
  <si>
    <t>YLY-s  6x1+1x1,5   24V</t>
  </si>
  <si>
    <t>YLY-s  7x0,75+1x1,0   24V</t>
  </si>
  <si>
    <t xml:space="preserve">YLY-s 7x1,0 + 1x1,5 </t>
  </si>
  <si>
    <t xml:space="preserve">YLY-s 8x0,75+5x1,50  </t>
  </si>
  <si>
    <t xml:space="preserve">YLY-sp 2x0,75 </t>
  </si>
  <si>
    <t xml:space="preserve">YLY-sp 2x1,0 </t>
  </si>
  <si>
    <t xml:space="preserve">YLY-sp 2x1,5 </t>
  </si>
  <si>
    <t>QLY-s 6x0,75+1x1,0</t>
  </si>
  <si>
    <t>QLY-s 6x1+1x1,5</t>
  </si>
  <si>
    <t>QLY-s 5x1+2x2,5</t>
  </si>
  <si>
    <t>QLY-s 5x1,5+2x4,0</t>
  </si>
  <si>
    <t>QLY-s 12x0,75+3x1</t>
  </si>
  <si>
    <t>QLY-s 12x1,5+3x2,5</t>
  </si>
  <si>
    <t xml:space="preserve">QLY-s 7x0,75+1x1 </t>
  </si>
  <si>
    <t>odcb</t>
  </si>
  <si>
    <t>Przewód samochodowy QLY-s 6x1+1x1,5mm²</t>
  </si>
  <si>
    <t>Przewód samochodowy QLY-s 5x1+2x2,5mm²</t>
  </si>
  <si>
    <t>5903669224785</t>
  </si>
  <si>
    <t>5901181034356</t>
  </si>
  <si>
    <t>5901181034363</t>
  </si>
  <si>
    <t>5901181034448</t>
  </si>
  <si>
    <t>5901181034455</t>
  </si>
  <si>
    <t>5901181034523</t>
  </si>
  <si>
    <t>5901181034554</t>
  </si>
  <si>
    <t>5901181034578</t>
  </si>
  <si>
    <t>5901181037067</t>
  </si>
  <si>
    <t>5901181034974</t>
  </si>
  <si>
    <t>5901181034950</t>
  </si>
  <si>
    <t>5901181035650</t>
  </si>
  <si>
    <t>5901181035667</t>
  </si>
  <si>
    <t>5901181036152</t>
  </si>
  <si>
    <t>5901181036169</t>
  </si>
  <si>
    <t>5901181036176</t>
  </si>
  <si>
    <t>5901181036183</t>
  </si>
  <si>
    <t>5901181036190</t>
  </si>
  <si>
    <t>5901181036206</t>
  </si>
  <si>
    <t>5901181036282</t>
  </si>
  <si>
    <t>5901181036299</t>
  </si>
  <si>
    <t>5901181036367</t>
  </si>
  <si>
    <t>5901181036374</t>
  </si>
  <si>
    <t>5901181036404</t>
  </si>
  <si>
    <t>5901181036411</t>
  </si>
  <si>
    <t>5901181036428</t>
  </si>
  <si>
    <t>5901181036435</t>
  </si>
  <si>
    <t>5901181036466</t>
  </si>
  <si>
    <t>5901181036473</t>
  </si>
  <si>
    <t>5901181036480</t>
  </si>
  <si>
    <t>5901181036497</t>
  </si>
  <si>
    <t>5901181036695</t>
  </si>
  <si>
    <t>5901181036725</t>
  </si>
  <si>
    <t>5901181036701</t>
  </si>
  <si>
    <t>5901181036718</t>
  </si>
  <si>
    <t>5901181042870</t>
  </si>
  <si>
    <t>5901181042979</t>
  </si>
  <si>
    <t>5901181043013</t>
  </si>
  <si>
    <t>5901181043099</t>
  </si>
  <si>
    <t>5903669208464</t>
  </si>
  <si>
    <t>5903669208624</t>
  </si>
  <si>
    <t>5903669464723</t>
  </si>
  <si>
    <t>5903669449119</t>
  </si>
  <si>
    <t>5903669345541</t>
  </si>
  <si>
    <t>Zamówienie indywidualne min. 5 km</t>
  </si>
  <si>
    <t>szary</t>
  </si>
  <si>
    <t>czerwony</t>
  </si>
  <si>
    <t>EC000993</t>
  </si>
  <si>
    <t>EC000065</t>
  </si>
  <si>
    <t>EC000019</t>
  </si>
  <si>
    <t>EC001578</t>
  </si>
  <si>
    <t>EC000104</t>
  </si>
  <si>
    <t>EC000831</t>
  </si>
  <si>
    <t>EC000829</t>
  </si>
  <si>
    <t>EC000830</t>
  </si>
  <si>
    <t>EC000405</t>
  </si>
  <si>
    <t>EC000340</t>
  </si>
  <si>
    <t>EC000194</t>
  </si>
  <si>
    <t>EC001107</t>
  </si>
  <si>
    <t>EC000407</t>
  </si>
  <si>
    <t>EC002063</t>
  </si>
  <si>
    <t>EC000033</t>
  </si>
  <si>
    <t>EC000339</t>
  </si>
  <si>
    <t>EC000043</t>
  </si>
  <si>
    <t>KLASA ETIM</t>
  </si>
  <si>
    <t>EC003250</t>
  </si>
  <si>
    <t>Kod taryfy celnej</t>
  </si>
  <si>
    <t>MATEC1</t>
  </si>
  <si>
    <t>5903669451457</t>
  </si>
  <si>
    <t>CENNIK netto 1.03.2021</t>
  </si>
  <si>
    <t>1.03.2021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</si>
</sst>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\ #,##0.00&quot;      &quot;;\-#,##0.00&quot;      &quot;;&quot; -&quot;#&quot;      &quot;;@\ "/>
    <numFmt numFmtId="165" formatCode="#,##0.00&quot;      &quot;;#,##0.00&quot;      &quot;;\-#&quot;      &quot;;@\ "/>
    <numFmt numFmtId="166" formatCode="d/mm/yyyy"/>
    <numFmt numFmtId="167" formatCode="#,##0.00\ [$zł-415];[Red]\-#,##0.00\ [$zł-415]"/>
    <numFmt numFmtId="168" formatCode="0.000"/>
    <numFmt numFmtId="169" formatCode="\ #,##0.00&quot; zł &quot;;\-#,##0.00&quot; zł &quot;;&quot; -&quot;#&quot; zł &quot;;@\ "/>
    <numFmt numFmtId="170" formatCode="_-* #,##0.00&quot; Kč&quot;_-;\-* #,##0.00&quot; Kč&quot;_-;_-* \-??&quot; Kč&quot;_-;_-@_-"/>
    <numFmt numFmtId="171" formatCode="_-* #,##0.00&quot; zł&quot;_-;\-* #,##0.00&quot; zł&quot;_-;_-* \-??&quot; zł&quot;_-;_-@_-"/>
    <numFmt numFmtId="172" formatCode="\ #,##0.00&quot; zł &quot;;\-#,##0.00&quot; zł &quot;;&quot; -&quot;00&quot; zł &quot;;@\ "/>
    <numFmt numFmtId="173" formatCode="_-* #,##0.00\ _z_ł_-;\-* #,##0.00\ _z_ł_-;_-* \-??\ _z_ł_-;_-@_-"/>
    <numFmt numFmtId="174" formatCode="0.0%"/>
    <numFmt numFmtId="175" formatCode="0.0"/>
    <numFmt numFmtId="176" formatCode="[$-415]General"/>
  </numFmts>
  <fonts count="162">
    <font>
      <sz val="11"/>
      <color indexed="8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indexed="8"/>
      <name val="Czcionka tekstu podstawowego"/>
      <charset val="238"/>
    </font>
    <font>
      <sz val="11"/>
      <color indexed="9"/>
      <name val="Calibri"/>
      <family val="2"/>
      <charset val="238"/>
    </font>
    <font>
      <sz val="11"/>
      <color indexed="9"/>
      <name val="Czcionka tekstu podstawowego"/>
      <charset val="238"/>
    </font>
    <font>
      <sz val="11"/>
      <color indexed="20"/>
      <name val="Calibri"/>
      <family val="2"/>
      <charset val="238"/>
    </font>
    <font>
      <sz val="11"/>
      <color indexed="8"/>
      <name val="Arial1"/>
      <charset val="238"/>
    </font>
    <font>
      <sz val="10"/>
      <name val="Mangal"/>
      <family val="2"/>
      <charset val="238"/>
    </font>
    <font>
      <sz val="9"/>
      <color indexed="8"/>
      <name val="Arial1"/>
      <charset val="238"/>
    </font>
    <font>
      <sz val="9"/>
      <color indexed="8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sz val="11"/>
      <color indexed="62"/>
      <name val="Czcionka tekstu podstawowego"/>
      <charset val="238"/>
    </font>
    <font>
      <sz val="11"/>
      <color indexed="62"/>
      <name val="Calibri"/>
      <family val="2"/>
      <charset val="238"/>
    </font>
    <font>
      <b/>
      <sz val="11"/>
      <color indexed="63"/>
      <name val="Czcionka tekstu podstawowego"/>
      <charset val="238"/>
    </font>
    <font>
      <b/>
      <sz val="11"/>
      <color indexed="63"/>
      <name val="Calibri"/>
      <family val="2"/>
      <charset val="238"/>
    </font>
    <font>
      <sz val="11"/>
      <color indexed="17"/>
      <name val="Czcionka tekstu podstawowego"/>
      <charset val="238"/>
    </font>
    <font>
      <sz val="11"/>
      <color indexed="17"/>
      <name val="Calibri"/>
      <family val="2"/>
      <charset val="238"/>
    </font>
    <font>
      <sz val="11"/>
      <color indexed="58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name val="Arial"/>
      <family val="2"/>
      <charset val="238"/>
    </font>
    <font>
      <b/>
      <sz val="6"/>
      <name val="Arial"/>
      <family val="2"/>
      <charset val="238"/>
    </font>
    <font>
      <sz val="9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8"/>
      <name val="Arial"/>
      <family val="2"/>
      <charset val="238"/>
    </font>
    <font>
      <b/>
      <sz val="9"/>
      <color indexed="10"/>
      <name val="Calibri"/>
      <family val="2"/>
      <charset val="238"/>
    </font>
    <font>
      <b/>
      <sz val="8"/>
      <name val="Arial"/>
      <family val="2"/>
      <charset val="238"/>
    </font>
    <font>
      <b/>
      <sz val="9"/>
      <color indexed="8"/>
      <name val="Arial"/>
      <family val="2"/>
      <charset val="238"/>
    </font>
    <font>
      <b/>
      <sz val="9"/>
      <name val="Calibri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sz val="7"/>
      <color indexed="8"/>
      <name val="Arial"/>
      <family val="2"/>
      <charset val="238"/>
    </font>
    <font>
      <sz val="8"/>
      <color indexed="8"/>
      <name val="Calibri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sz val="10"/>
      <color indexed="18"/>
      <name val="Arial"/>
      <family val="2"/>
      <charset val="238"/>
    </font>
    <font>
      <sz val="12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indexed="62"/>
      <name val="Cambria"/>
      <family val="2"/>
      <charset val="238"/>
    </font>
    <font>
      <b/>
      <sz val="15"/>
      <color indexed="62"/>
      <name val="Calibri"/>
      <family val="2"/>
      <charset val="238"/>
    </font>
    <font>
      <b/>
      <sz val="13"/>
      <color indexed="62"/>
      <name val="Calibri"/>
      <family val="2"/>
      <charset val="238"/>
    </font>
    <font>
      <b/>
      <sz val="11"/>
      <color indexed="62"/>
      <name val="Calibri"/>
      <family val="2"/>
      <charset val="238"/>
    </font>
    <font>
      <sz val="11"/>
      <color indexed="60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10"/>
      <name val="Calibri"/>
      <family val="2"/>
      <charset val="238"/>
    </font>
    <font>
      <i/>
      <sz val="11"/>
      <color indexed="23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i/>
      <sz val="16"/>
      <color indexed="8"/>
      <name val="Arial"/>
      <family val="2"/>
      <charset val="238"/>
    </font>
    <font>
      <b/>
      <i/>
      <sz val="16"/>
      <color indexed="8"/>
      <name val="Arial1"/>
      <charset val="238"/>
    </font>
    <font>
      <b/>
      <i/>
      <sz val="16"/>
      <color indexed="8"/>
      <name val="Calibri"/>
      <family val="2"/>
      <charset val="238"/>
    </font>
    <font>
      <b/>
      <i/>
      <sz val="16"/>
      <color indexed="8"/>
      <name val="Arial12"/>
      <charset val="238"/>
    </font>
    <font>
      <u/>
      <sz val="10"/>
      <color indexed="12"/>
      <name val="Arial"/>
      <family val="2"/>
      <charset val="238"/>
    </font>
    <font>
      <u/>
      <sz val="10"/>
      <color indexed="12"/>
      <name val="Arial1"/>
      <charset val="238"/>
    </font>
    <font>
      <u/>
      <sz val="10"/>
      <color indexed="12"/>
      <name val="Arial12"/>
      <charset val="238"/>
    </font>
    <font>
      <u/>
      <sz val="11"/>
      <color indexed="12"/>
      <name val="Calibri"/>
      <family val="2"/>
      <charset val="238"/>
    </font>
    <font>
      <sz val="11"/>
      <color indexed="52"/>
      <name val="Czcionka tekstu podstawowego"/>
      <charset val="238"/>
    </font>
    <font>
      <b/>
      <sz val="11"/>
      <color indexed="9"/>
      <name val="Czcionka tekstu podstawowego"/>
      <charset val="238"/>
    </font>
    <font>
      <b/>
      <sz val="15"/>
      <color indexed="56"/>
      <name val="Czcionka tekstu podstawowego"/>
      <charset val="238"/>
    </font>
    <font>
      <b/>
      <sz val="13"/>
      <color indexed="56"/>
      <name val="Czcionka tekstu podstawowego"/>
      <charset val="238"/>
    </font>
    <font>
      <b/>
      <sz val="11"/>
      <color indexed="56"/>
      <name val="Czcionka tekstu podstawowego"/>
      <charset val="238"/>
    </font>
    <font>
      <sz val="11"/>
      <color indexed="60"/>
      <name val="Czcionka tekstu podstawowego"/>
      <charset val="238"/>
    </font>
    <font>
      <sz val="11"/>
      <color indexed="19"/>
      <name val="Calibri"/>
      <family val="2"/>
      <charset val="238"/>
    </font>
    <font>
      <sz val="11"/>
      <color indexed="8"/>
      <name val="Arial12"/>
      <charset val="238"/>
    </font>
    <font>
      <sz val="10"/>
      <name val="Arial CE"/>
      <family val="2"/>
      <charset val="238"/>
    </font>
    <font>
      <sz val="11"/>
      <color indexed="8"/>
      <name val="Helvetica Neue"/>
      <charset val="238"/>
    </font>
    <font>
      <sz val="10"/>
      <color indexed="8"/>
      <name val="Arial CE"/>
      <family val="2"/>
      <charset val="238"/>
    </font>
    <font>
      <sz val="12"/>
      <color indexed="8"/>
      <name val="Calibri"/>
      <family val="2"/>
      <charset val="238"/>
    </font>
    <font>
      <sz val="10"/>
      <color indexed="8"/>
      <name val="Arial CE1"/>
      <charset val="238"/>
    </font>
    <font>
      <sz val="10"/>
      <color indexed="8"/>
      <name val="Arial1"/>
      <charset val="238"/>
    </font>
    <font>
      <sz val="10"/>
      <color indexed="8"/>
      <name val="Arial12"/>
      <charset val="238"/>
    </font>
    <font>
      <b/>
      <sz val="11"/>
      <color indexed="52"/>
      <name val="Czcionka tekstu podstawowego"/>
      <charset val="238"/>
    </font>
    <font>
      <sz val="7"/>
      <color indexed="8"/>
      <name val="Arial1"/>
      <charset val="238"/>
    </font>
    <font>
      <sz val="7"/>
      <color indexed="8"/>
      <name val="Arial12"/>
      <charset val="238"/>
    </font>
    <font>
      <b/>
      <i/>
      <u/>
      <sz val="11"/>
      <color indexed="8"/>
      <name val="Arial"/>
      <family val="2"/>
      <charset val="238"/>
    </font>
    <font>
      <b/>
      <i/>
      <u/>
      <sz val="11"/>
      <color indexed="8"/>
      <name val="Calibri"/>
      <family val="2"/>
      <charset val="238"/>
    </font>
    <font>
      <b/>
      <i/>
      <u/>
      <sz val="11"/>
      <color indexed="8"/>
      <name val="Arial1"/>
      <charset val="238"/>
    </font>
    <font>
      <b/>
      <i/>
      <u/>
      <sz val="11"/>
      <color indexed="8"/>
      <name val="Arial12"/>
      <charset val="238"/>
    </font>
    <font>
      <b/>
      <sz val="11"/>
      <color indexed="8"/>
      <name val="Czcionka tekstu podstawowego"/>
      <charset val="238"/>
    </font>
    <font>
      <sz val="11"/>
      <color indexed="8"/>
      <name val="Calibri1"/>
      <charset val="238"/>
    </font>
    <font>
      <i/>
      <sz val="11"/>
      <color indexed="23"/>
      <name val="Czcionka tekstu podstawowego"/>
      <charset val="238"/>
    </font>
    <font>
      <sz val="11"/>
      <color indexed="10"/>
      <name val="Czcionka tekstu podstawowego"/>
      <charset val="238"/>
    </font>
    <font>
      <b/>
      <sz val="18"/>
      <color indexed="62"/>
      <name val="Cambria"/>
      <family val="1"/>
      <charset val="238"/>
    </font>
    <font>
      <b/>
      <sz val="18"/>
      <color indexed="62"/>
      <name val="Cambria1"/>
      <charset val="238"/>
    </font>
    <font>
      <b/>
      <sz val="18"/>
      <color indexed="56"/>
      <name val="Cambria"/>
      <family val="1"/>
      <charset val="238"/>
    </font>
    <font>
      <sz val="11"/>
      <color indexed="8"/>
      <name val="Helvetica Neue"/>
      <charset val="1"/>
    </font>
    <font>
      <sz val="10"/>
      <name val="Arial"/>
      <family val="2"/>
    </font>
    <font>
      <sz val="11"/>
      <color indexed="53"/>
      <name val="Calibri"/>
      <family val="2"/>
      <charset val="238"/>
    </font>
    <font>
      <b/>
      <sz val="15"/>
      <color indexed="54"/>
      <name val="Calibri"/>
      <family val="2"/>
      <charset val="238"/>
    </font>
    <font>
      <b/>
      <sz val="13"/>
      <color indexed="54"/>
      <name val="Calibri"/>
      <family val="2"/>
      <charset val="238"/>
    </font>
    <font>
      <b/>
      <sz val="11"/>
      <color indexed="54"/>
      <name val="Calibri"/>
      <family val="2"/>
      <charset val="238"/>
    </font>
    <font>
      <b/>
      <sz val="11"/>
      <color indexed="53"/>
      <name val="Calibri"/>
      <family val="2"/>
      <charset val="238"/>
    </font>
    <font>
      <i/>
      <sz val="11"/>
      <color indexed="55"/>
      <name val="Calibri"/>
      <family val="2"/>
      <charset val="238"/>
    </font>
    <font>
      <b/>
      <sz val="18"/>
      <color indexed="54"/>
      <name val="Cambria"/>
      <family val="2"/>
      <charset val="238"/>
    </font>
    <font>
      <b/>
      <sz val="13"/>
      <color indexed="62"/>
      <name val="Calibri"/>
      <family val="2"/>
      <charset val="238"/>
      <scheme val="minor"/>
    </font>
    <font>
      <sz val="11"/>
      <color indexed="19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color indexed="8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b/>
      <sz val="9"/>
      <color rgb="FF0000FF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7.5"/>
      <name val="Arial"/>
      <family val="2"/>
      <charset val="238"/>
    </font>
    <font>
      <b/>
      <sz val="9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b/>
      <sz val="7.5"/>
      <color rgb="FF0000FF"/>
      <name val="Arial"/>
      <family val="2"/>
      <charset val="238"/>
    </font>
    <font>
      <sz val="7.5"/>
      <color indexed="8"/>
      <name val="Calibri"/>
      <family val="2"/>
      <charset val="238"/>
    </font>
    <font>
      <b/>
      <sz val="8"/>
      <color rgb="FF0000FF"/>
      <name val="Calibri"/>
      <family val="2"/>
      <charset val="238"/>
      <scheme val="minor"/>
    </font>
    <font>
      <b/>
      <sz val="9"/>
      <color indexed="10"/>
      <name val="Calibri"/>
      <family val="2"/>
      <charset val="238"/>
      <scheme val="minor"/>
    </font>
    <font>
      <sz val="8"/>
      <color rgb="FF0033CC"/>
      <name val="Arial"/>
      <family val="2"/>
      <charset val="238"/>
    </font>
    <font>
      <b/>
      <sz val="7"/>
      <color rgb="FF0000FF"/>
      <name val="Arial"/>
      <family val="2"/>
      <charset val="238"/>
    </font>
    <font>
      <sz val="8"/>
      <color indexed="8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8"/>
      <color rgb="FFFF0000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7.5"/>
      <color indexed="8"/>
      <name val="Calibri"/>
      <family val="2"/>
      <charset val="238"/>
      <scheme val="minor"/>
    </font>
    <font>
      <sz val="8"/>
      <name val="Calibri"/>
      <family val="2"/>
      <charset val="238"/>
    </font>
    <font>
      <sz val="11"/>
      <name val="Calibri"/>
      <family val="2"/>
      <charset val="238"/>
    </font>
    <font>
      <sz val="9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2"/>
      <color rgb="FF000000"/>
      <name val="Calibri"/>
      <family val="2"/>
      <charset val="238"/>
    </font>
    <font>
      <b/>
      <sz val="8"/>
      <color rgb="FF0033CC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8"/>
      <color rgb="FFFF0000"/>
      <name val="Arial"/>
      <family val="2"/>
      <charset val="238"/>
    </font>
    <font>
      <sz val="7.5"/>
      <name val="Calibri"/>
      <family val="2"/>
      <charset val="238"/>
      <scheme val="minor"/>
    </font>
  </fonts>
  <fills count="11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47"/>
        <bgColor indexed="40"/>
      </patternFill>
    </fill>
    <fill>
      <patternFill patternType="solid">
        <fgColor indexed="26"/>
        <bgColor indexed="9"/>
      </patternFill>
    </fill>
    <fill>
      <patternFill patternType="solid">
        <fgColor indexed="27"/>
        <bgColor indexed="42"/>
      </patternFill>
    </fill>
    <fill>
      <patternFill patternType="solid">
        <fgColor indexed="31"/>
        <bgColor indexed="40"/>
      </patternFill>
    </fill>
    <fill>
      <patternFill patternType="solid">
        <fgColor indexed="24"/>
        <bgColor indexed="46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50"/>
        <bgColor indexed="34"/>
      </patternFill>
    </fill>
    <fill>
      <patternFill patternType="solid">
        <fgColor indexed="46"/>
        <bgColor indexed="24"/>
      </patternFill>
    </fill>
    <fill>
      <patternFill patternType="solid">
        <fgColor indexed="22"/>
        <bgColor indexed="40"/>
      </patternFill>
    </fill>
    <fill>
      <patternFill patternType="solid">
        <fgColor indexed="40"/>
        <bgColor indexed="22"/>
      </patternFill>
    </fill>
    <fill>
      <patternFill patternType="solid">
        <fgColor indexed="29"/>
        <bgColor indexed="45"/>
      </patternFill>
    </fill>
    <fill>
      <patternFill patternType="solid">
        <fgColor indexed="43"/>
        <bgColor indexed="26"/>
      </patternFill>
    </fill>
    <fill>
      <patternFill patternType="solid">
        <fgColor indexed="44"/>
        <bgColor indexed="31"/>
      </patternFill>
    </fill>
    <fill>
      <patternFill patternType="solid">
        <fgColor indexed="11"/>
        <bgColor indexed="50"/>
      </patternFill>
    </fill>
    <fill>
      <patternFill patternType="solid">
        <fgColor indexed="23"/>
        <bgColor indexed="55"/>
      </patternFill>
    </fill>
    <fill>
      <patternFill patternType="solid">
        <fgColor indexed="51"/>
        <bgColor indexed="34"/>
      </patternFill>
    </fill>
    <fill>
      <patternFill patternType="solid">
        <fgColor indexed="49"/>
        <bgColor indexed="15"/>
      </patternFill>
    </fill>
    <fill>
      <patternFill patternType="solid">
        <fgColor indexed="48"/>
        <bgColor indexed="22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52"/>
        <bgColor indexed="19"/>
      </patternFill>
    </fill>
    <fill>
      <patternFill patternType="solid">
        <fgColor indexed="10"/>
        <bgColor indexed="25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19"/>
      </patternFill>
    </fill>
    <fill>
      <patternFill patternType="solid">
        <fgColor indexed="19"/>
        <bgColor indexed="52"/>
      </patternFill>
    </fill>
    <fill>
      <patternFill patternType="solid">
        <fgColor indexed="62"/>
        <bgColor indexed="56"/>
      </patternFill>
    </fill>
    <fill>
      <patternFill patternType="solid">
        <fgColor indexed="56"/>
        <bgColor indexed="62"/>
      </patternFill>
    </fill>
    <fill>
      <patternFill patternType="solid">
        <fgColor indexed="55"/>
        <bgColor indexed="23"/>
      </patternFill>
    </fill>
    <fill>
      <patternFill patternType="solid">
        <fgColor indexed="60"/>
        <bgColor indexed="61"/>
      </patternFill>
    </fill>
    <fill>
      <patternFill patternType="solid">
        <fgColor indexed="25"/>
        <bgColor indexed="10"/>
      </patternFill>
    </fill>
    <fill>
      <patternFill patternType="solid">
        <fgColor indexed="15"/>
        <bgColor indexed="35"/>
      </patternFill>
    </fill>
    <fill>
      <patternFill patternType="solid">
        <fgColor indexed="41"/>
        <bgColor indexed="9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indexed="9"/>
      </patternFill>
    </fill>
    <fill>
      <patternFill patternType="solid">
        <fgColor indexed="24"/>
      </patternFill>
    </fill>
    <fill>
      <patternFill patternType="solid">
        <fgColor indexed="47"/>
      </patternFill>
    </fill>
    <fill>
      <patternFill patternType="solid">
        <fgColor indexed="47"/>
        <bgColor indexed="22"/>
      </patternFill>
    </fill>
    <fill>
      <patternFill patternType="solid">
        <fgColor indexed="47"/>
        <bgColor indexed="33"/>
      </patternFill>
    </fill>
    <fill>
      <patternFill patternType="solid">
        <fgColor indexed="26"/>
      </patternFill>
    </fill>
    <fill>
      <patternFill patternType="solid">
        <fgColor indexed="50"/>
        <bgColor indexed="21"/>
      </patternFill>
    </fill>
    <fill>
      <patternFill patternType="solid">
        <fgColor indexed="50"/>
        <bgColor indexed="11"/>
      </patternFill>
    </fill>
    <fill>
      <patternFill patternType="solid">
        <fgColor indexed="50"/>
        <bgColor indexed="19"/>
      </patternFill>
    </fill>
    <fill>
      <patternFill patternType="solid">
        <fgColor indexed="42"/>
      </patternFill>
    </fill>
    <fill>
      <patternFill patternType="solid">
        <fgColor indexed="27"/>
        <bgColor indexed="41"/>
      </patternFill>
    </fill>
    <fill>
      <patternFill patternType="solid">
        <fgColor indexed="40"/>
      </patternFill>
    </fill>
    <fill>
      <patternFill patternType="solid">
        <fgColor indexed="22"/>
        <bgColor indexed="31"/>
      </patternFill>
    </fill>
    <fill>
      <patternFill patternType="solid">
        <fgColor indexed="22"/>
        <bgColor indexed="48"/>
      </patternFill>
    </fill>
    <fill>
      <patternFill patternType="solid">
        <fgColor indexed="29"/>
        <bgColor indexed="61"/>
      </patternFill>
    </fill>
    <fill>
      <patternFill patternType="solid">
        <fgColor indexed="43"/>
      </patternFill>
    </fill>
    <fill>
      <patternFill patternType="solid">
        <fgColor indexed="23"/>
      </patternFill>
    </fill>
    <fill>
      <patternFill patternType="solid">
        <fgColor indexed="49"/>
      </patternFill>
    </fill>
    <fill>
      <patternFill patternType="solid">
        <fgColor indexed="30"/>
        <bgColor indexed="38"/>
      </patternFill>
    </fill>
    <fill>
      <patternFill patternType="solid">
        <fgColor indexed="49"/>
        <bgColor indexed="40"/>
      </patternFill>
    </fill>
    <fill>
      <patternFill patternType="solid">
        <fgColor indexed="49"/>
        <bgColor indexed="57"/>
      </patternFill>
    </fill>
    <fill>
      <patternFill patternType="solid">
        <fgColor indexed="48"/>
      </patternFill>
    </fill>
    <fill>
      <patternFill patternType="solid">
        <fgColor indexed="52"/>
        <bgColor indexed="61"/>
      </patternFill>
    </fill>
    <fill>
      <patternFill patternType="solid">
        <fgColor indexed="57"/>
        <bgColor indexed="38"/>
      </patternFill>
    </fill>
    <fill>
      <patternFill patternType="solid">
        <fgColor indexed="53"/>
        <bgColor indexed="61"/>
      </patternFill>
    </fill>
    <fill>
      <patternFill patternType="solid">
        <fgColor indexed="61"/>
        <bgColor indexed="52"/>
      </patternFill>
    </fill>
    <fill>
      <patternFill patternType="solid">
        <fgColor indexed="54"/>
      </patternFill>
    </fill>
    <fill>
      <patternFill patternType="solid">
        <fgColor indexed="10"/>
        <bgColor indexed="60"/>
      </patternFill>
    </fill>
    <fill>
      <patternFill patternType="solid">
        <fgColor indexed="10"/>
        <bgColor indexed="37"/>
      </patternFill>
    </fill>
    <fill>
      <patternFill patternType="solid">
        <fgColor indexed="56"/>
      </patternFill>
    </fill>
    <fill>
      <patternFill patternType="solid">
        <fgColor indexed="54"/>
        <bgColor indexed="63"/>
      </patternFill>
    </fill>
    <fill>
      <patternFill patternType="solid">
        <fgColor indexed="55"/>
      </patternFill>
    </fill>
    <fill>
      <patternFill patternType="solid">
        <fgColor indexed="61"/>
      </patternFill>
    </fill>
    <fill>
      <patternFill patternType="solid">
        <fgColor indexed="53"/>
        <bgColor indexed="52"/>
      </patternFill>
    </fill>
    <fill>
      <patternFill patternType="solid">
        <fgColor indexed="53"/>
        <bgColor indexed="60"/>
      </patternFill>
    </fill>
    <fill>
      <patternFill patternType="solid">
        <fgColor indexed="60"/>
        <bgColor indexed="16"/>
      </patternFill>
    </fill>
    <fill>
      <patternFill patternType="solid">
        <fgColor indexed="60"/>
      </patternFill>
    </fill>
    <fill>
      <patternFill patternType="solid">
        <fgColor indexed="25"/>
      </patternFill>
    </fill>
    <fill>
      <patternFill patternType="solid">
        <fgColor indexed="35"/>
      </patternFill>
    </fill>
    <fill>
      <patternFill patternType="solid">
        <fgColor indexed="55"/>
        <bgColor indexed="24"/>
      </patternFill>
    </fill>
    <fill>
      <patternFill patternType="solid">
        <fgColor indexed="46"/>
      </patternFill>
    </fill>
    <fill>
      <patternFill patternType="solid">
        <fgColor indexed="11"/>
        <bgColor indexed="40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4" tint="0.79998168889431442"/>
        <bgColor indexed="9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22"/>
      </patternFill>
    </fill>
    <fill>
      <patternFill patternType="solid">
        <fgColor theme="9" tint="0.79998168889431442"/>
        <bgColor indexed="22"/>
      </patternFill>
    </fill>
  </fills>
  <borders count="7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8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8"/>
      </right>
      <top style="hair">
        <color indexed="22"/>
      </top>
      <bottom/>
      <diagonal/>
    </border>
    <border>
      <left style="hair">
        <color indexed="22"/>
      </left>
      <right style="hair">
        <color indexed="22"/>
      </right>
      <top style="hair">
        <color indexed="22"/>
      </top>
      <bottom/>
      <diagonal/>
    </border>
    <border>
      <left style="hair">
        <color indexed="22"/>
      </left>
      <right style="hair">
        <color indexed="22"/>
      </right>
      <top style="hair">
        <color indexed="22"/>
      </top>
      <bottom style="hair">
        <color indexed="8"/>
      </bottom>
      <diagonal/>
    </border>
    <border>
      <left/>
      <right style="hair">
        <color indexed="22"/>
      </right>
      <top style="hair">
        <color indexed="22"/>
      </top>
      <bottom style="hair">
        <color indexed="22"/>
      </bottom>
      <diagonal/>
    </border>
    <border>
      <left/>
      <right/>
      <top/>
      <bottom style="hair">
        <color indexed="8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n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53"/>
      </bottom>
      <diagonal/>
    </border>
    <border>
      <left/>
      <right/>
      <top/>
      <bottom style="thin">
        <color indexed="6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/>
      <top/>
      <bottom style="thick">
        <color indexed="24"/>
      </bottom>
      <diagonal/>
    </border>
    <border>
      <left/>
      <right/>
      <top/>
      <bottom style="thin">
        <color indexed="30"/>
      </bottom>
      <diagonal/>
    </border>
    <border>
      <left/>
      <right/>
      <top/>
      <bottom style="medium">
        <color indexed="2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6"/>
      </left>
      <right style="thin">
        <color indexed="46"/>
      </right>
      <top style="thin">
        <color indexed="46"/>
      </top>
      <bottom style="thin">
        <color indexed="46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22"/>
      </left>
      <right/>
      <top style="hair">
        <color indexed="22"/>
      </top>
      <bottom/>
      <diagonal/>
    </border>
    <border>
      <left/>
      <right style="hair">
        <color indexed="22"/>
      </right>
      <top style="hair">
        <color indexed="22"/>
      </top>
      <bottom/>
      <diagonal/>
    </border>
    <border>
      <left style="hair">
        <color indexed="22"/>
      </left>
      <right style="hair">
        <color indexed="22"/>
      </right>
      <top/>
      <bottom style="hair">
        <color indexed="22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22"/>
      </left>
      <right/>
      <top style="hair">
        <color indexed="22"/>
      </top>
      <bottom style="hair">
        <color indexed="8"/>
      </bottom>
      <diagonal/>
    </border>
    <border>
      <left/>
      <right style="hair">
        <color indexed="22"/>
      </right>
      <top style="hair">
        <color indexed="22"/>
      </top>
      <bottom style="hair">
        <color indexed="8"/>
      </bottom>
      <diagonal/>
    </border>
    <border>
      <left style="hair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medium">
        <color indexed="64"/>
      </bottom>
      <diagonal/>
    </border>
    <border>
      <left style="hair">
        <color indexed="22"/>
      </left>
      <right style="hair">
        <color indexed="22"/>
      </right>
      <top/>
      <bottom/>
      <diagonal/>
    </border>
    <border>
      <left style="hair">
        <color indexed="8"/>
      </left>
      <right/>
      <top/>
      <bottom/>
      <diagonal/>
    </border>
    <border>
      <left style="hair">
        <color indexed="8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22"/>
      </left>
      <right style="hair">
        <color indexed="22"/>
      </right>
      <top style="thin">
        <color indexed="64"/>
      </top>
      <bottom style="double">
        <color indexed="64"/>
      </bottom>
      <diagonal/>
    </border>
    <border>
      <left style="hair">
        <color indexed="22"/>
      </left>
      <right style="hair">
        <color indexed="8"/>
      </right>
      <top/>
      <bottom style="hair">
        <color indexed="22"/>
      </bottom>
      <diagonal/>
    </border>
    <border>
      <left style="medium">
        <color indexed="64"/>
      </left>
      <right style="hair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hair">
        <color indexed="22"/>
      </left>
      <right style="hair">
        <color indexed="22"/>
      </right>
      <top style="medium">
        <color indexed="64"/>
      </top>
      <bottom/>
      <diagonal/>
    </border>
    <border>
      <left style="hair">
        <color indexed="22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8"/>
      </right>
      <top style="hair">
        <color indexed="22"/>
      </top>
      <bottom/>
      <diagonal/>
    </border>
    <border>
      <left/>
      <right style="medium">
        <color indexed="64"/>
      </right>
      <top style="hair">
        <color indexed="22"/>
      </top>
      <bottom style="hair">
        <color indexed="8"/>
      </bottom>
      <diagonal/>
    </border>
    <border>
      <left style="medium">
        <color indexed="64"/>
      </left>
      <right style="hair">
        <color indexed="8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medium">
        <color indexed="64"/>
      </right>
      <top/>
      <bottom style="hair">
        <color indexed="22"/>
      </bottom>
      <diagonal/>
    </border>
    <border>
      <left/>
      <right style="medium">
        <color indexed="64"/>
      </right>
      <top style="hair">
        <color indexed="22"/>
      </top>
      <bottom/>
      <diagonal/>
    </border>
    <border>
      <left style="hair">
        <color indexed="22"/>
      </left>
      <right style="medium">
        <color indexed="64"/>
      </right>
      <top/>
      <bottom style="medium">
        <color indexed="64"/>
      </bottom>
      <diagonal/>
    </border>
    <border>
      <left style="hair">
        <color indexed="22"/>
      </left>
      <right style="hair">
        <color indexed="8"/>
      </right>
      <top style="hair">
        <color indexed="22"/>
      </top>
      <bottom style="medium">
        <color indexed="64"/>
      </bottom>
      <diagonal/>
    </border>
    <border>
      <left style="hair">
        <color indexed="22"/>
      </left>
      <right style="hair">
        <color indexed="22"/>
      </right>
      <top/>
      <bottom style="medium">
        <color indexed="64"/>
      </bottom>
      <diagonal/>
    </border>
    <border>
      <left style="hair">
        <color indexed="22"/>
      </left>
      <right style="hair">
        <color indexed="8"/>
      </right>
      <top/>
      <bottom/>
      <diagonal/>
    </border>
    <border>
      <left/>
      <right style="hair">
        <color indexed="22"/>
      </right>
      <top/>
      <bottom style="medium">
        <color indexed="64"/>
      </bottom>
      <diagonal/>
    </border>
    <border>
      <left style="hair">
        <color indexed="22"/>
      </left>
      <right/>
      <top/>
      <bottom style="medium">
        <color indexed="64"/>
      </bottom>
      <diagonal/>
    </border>
  </borders>
  <cellStyleXfs count="4349">
    <xf numFmtId="0" fontId="0" fillId="0" borderId="0"/>
    <xf numFmtId="169" fontId="30" fillId="0" borderId="0" applyFill="0" applyBorder="0" applyAlignment="0" applyProtection="0"/>
    <xf numFmtId="9" fontId="30" fillId="0" borderId="0" applyFill="0" applyBorder="0" applyAlignment="0" applyProtection="0"/>
    <xf numFmtId="0" fontId="50" fillId="2" borderId="0"/>
    <xf numFmtId="0" fontId="50" fillId="2" borderId="0" applyNumberFormat="0" applyBorder="0" applyAlignment="0" applyProtection="0"/>
    <xf numFmtId="0" fontId="50" fillId="2" borderId="0" applyNumberFormat="0" applyBorder="0" applyAlignment="0" applyProtection="0"/>
    <xf numFmtId="0" fontId="50" fillId="2" borderId="0"/>
    <xf numFmtId="0" fontId="50" fillId="2" borderId="0"/>
    <xf numFmtId="0" fontId="50" fillId="2" borderId="0" applyNumberFormat="0" applyBorder="0" applyAlignment="0" applyProtection="0"/>
    <xf numFmtId="0" fontId="50" fillId="3" borderId="0"/>
    <xf numFmtId="0" fontId="50" fillId="3" borderId="0" applyNumberFormat="0" applyBorder="0" applyAlignment="0" applyProtection="0"/>
    <xf numFmtId="0" fontId="50" fillId="3" borderId="0" applyNumberFormat="0" applyBorder="0" applyAlignment="0" applyProtection="0"/>
    <xf numFmtId="0" fontId="50" fillId="3" borderId="0"/>
    <xf numFmtId="0" fontId="50" fillId="3" borderId="0"/>
    <xf numFmtId="0" fontId="50" fillId="3" borderId="0" applyNumberFormat="0" applyBorder="0" applyAlignment="0" applyProtection="0"/>
    <xf numFmtId="0" fontId="50" fillId="4" borderId="0"/>
    <xf numFmtId="0" fontId="50" fillId="4" borderId="0" applyNumberFormat="0" applyBorder="0" applyAlignment="0" applyProtection="0"/>
    <xf numFmtId="0" fontId="50" fillId="4" borderId="0" applyNumberFormat="0" applyBorder="0" applyAlignment="0" applyProtection="0"/>
    <xf numFmtId="0" fontId="50" fillId="4" borderId="0"/>
    <xf numFmtId="0" fontId="50" fillId="4" borderId="0"/>
    <xf numFmtId="0" fontId="50" fillId="4" borderId="0" applyNumberFormat="0" applyBorder="0" applyAlignment="0" applyProtection="0"/>
    <xf numFmtId="0" fontId="50" fillId="2" borderId="0"/>
    <xf numFmtId="0" fontId="50" fillId="2" borderId="0" applyNumberFormat="0" applyBorder="0" applyAlignment="0" applyProtection="0"/>
    <xf numFmtId="0" fontId="50" fillId="2" borderId="0" applyNumberFormat="0" applyBorder="0" applyAlignment="0" applyProtection="0"/>
    <xf numFmtId="0" fontId="50" fillId="2" borderId="0"/>
    <xf numFmtId="0" fontId="50" fillId="2" borderId="0"/>
    <xf numFmtId="0" fontId="50" fillId="2" borderId="0" applyNumberFormat="0" applyBorder="0" applyAlignment="0" applyProtection="0"/>
    <xf numFmtId="0" fontId="50" fillId="5" borderId="0"/>
    <xf numFmtId="0" fontId="50" fillId="5" borderId="0" applyNumberFormat="0" applyBorder="0" applyAlignment="0" applyProtection="0"/>
    <xf numFmtId="0" fontId="50" fillId="5" borderId="0" applyNumberFormat="0" applyBorder="0" applyAlignment="0" applyProtection="0"/>
    <xf numFmtId="0" fontId="50" fillId="5" borderId="0"/>
    <xf numFmtId="0" fontId="50" fillId="5" borderId="0"/>
    <xf numFmtId="0" fontId="50" fillId="5" borderId="0" applyNumberFormat="0" applyBorder="0" applyAlignment="0" applyProtection="0"/>
    <xf numFmtId="0" fontId="50" fillId="3" borderId="0"/>
    <xf numFmtId="0" fontId="50" fillId="3" borderId="0" applyNumberFormat="0" applyBorder="0" applyAlignment="0" applyProtection="0"/>
    <xf numFmtId="0" fontId="50" fillId="3" borderId="0" applyNumberFormat="0" applyBorder="0" applyAlignment="0" applyProtection="0"/>
    <xf numFmtId="0" fontId="50" fillId="3" borderId="0"/>
    <xf numFmtId="0" fontId="50" fillId="3" borderId="0"/>
    <xf numFmtId="0" fontId="50" fillId="3" borderId="0" applyNumberFormat="0" applyBorder="0" applyAlignment="0" applyProtection="0"/>
    <xf numFmtId="0" fontId="12" fillId="6" borderId="0"/>
    <xf numFmtId="0" fontId="12" fillId="6" borderId="0"/>
    <xf numFmtId="0" fontId="12" fillId="6" borderId="0"/>
    <xf numFmtId="0" fontId="50" fillId="2" borderId="0" applyNumberFormat="0" applyBorder="0" applyProtection="0">
      <alignment vertical="top"/>
    </xf>
    <xf numFmtId="0" fontId="50" fillId="2" borderId="0" applyNumberFormat="0" applyBorder="0" applyProtection="0">
      <alignment vertical="top"/>
    </xf>
    <xf numFmtId="0" fontId="50" fillId="2" borderId="0">
      <alignment vertical="top"/>
    </xf>
    <xf numFmtId="0" fontId="50" fillId="2" borderId="0" applyNumberFormat="0" applyBorder="0" applyProtection="0">
      <alignment vertical="top"/>
    </xf>
    <xf numFmtId="0" fontId="50" fillId="2" borderId="0" applyNumberFormat="0" applyBorder="0" applyProtection="0">
      <alignment vertical="top"/>
    </xf>
    <xf numFmtId="0" fontId="50" fillId="2" borderId="0">
      <alignment vertical="top"/>
    </xf>
    <xf numFmtId="0" fontId="50" fillId="2" borderId="0">
      <alignment vertical="top"/>
    </xf>
    <xf numFmtId="0" fontId="50" fillId="2" borderId="0">
      <alignment vertical="top"/>
    </xf>
    <xf numFmtId="0" fontId="50" fillId="2" borderId="0" applyNumberFormat="0" applyBorder="0" applyProtection="0">
      <alignment vertical="top"/>
    </xf>
    <xf numFmtId="0" fontId="50" fillId="2" borderId="0" applyNumberFormat="0" applyBorder="0" applyProtection="0">
      <alignment vertical="top"/>
    </xf>
    <xf numFmtId="0" fontId="50" fillId="2" borderId="0">
      <alignment vertical="top"/>
    </xf>
    <xf numFmtId="0" fontId="50" fillId="2" borderId="0">
      <alignment vertical="top"/>
    </xf>
    <xf numFmtId="0" fontId="50" fillId="2" borderId="0" applyNumberFormat="0" applyBorder="0" applyProtection="0">
      <alignment vertical="top"/>
    </xf>
    <xf numFmtId="0" fontId="50" fillId="2" borderId="0">
      <alignment vertical="top"/>
    </xf>
    <xf numFmtId="0" fontId="50" fillId="2" borderId="0">
      <alignment vertical="top"/>
    </xf>
    <xf numFmtId="0" fontId="50" fillId="2" borderId="0">
      <alignment vertical="top"/>
    </xf>
    <xf numFmtId="0" fontId="50" fillId="2" borderId="0" applyNumberFormat="0" applyBorder="0" applyProtection="0">
      <alignment vertical="top"/>
    </xf>
    <xf numFmtId="0" fontId="50" fillId="2" borderId="0">
      <alignment vertical="top"/>
    </xf>
    <xf numFmtId="0" fontId="50" fillId="2" borderId="0">
      <alignment vertical="top"/>
    </xf>
    <xf numFmtId="0" fontId="50" fillId="2" borderId="0">
      <alignment vertical="top"/>
    </xf>
    <xf numFmtId="0" fontId="50" fillId="2" borderId="0">
      <alignment vertical="top"/>
    </xf>
    <xf numFmtId="0" fontId="50" fillId="2" borderId="0">
      <alignment vertical="top"/>
    </xf>
    <xf numFmtId="0" fontId="50" fillId="2" borderId="0">
      <alignment vertical="top"/>
    </xf>
    <xf numFmtId="0" fontId="50" fillId="2" borderId="0" applyNumberFormat="0" applyBorder="0" applyProtection="0">
      <alignment vertical="top"/>
    </xf>
    <xf numFmtId="0" fontId="50" fillId="2" borderId="0" applyNumberFormat="0" applyBorder="0" applyProtection="0">
      <alignment vertical="top"/>
    </xf>
    <xf numFmtId="0" fontId="50" fillId="2" borderId="0" applyNumberFormat="0" applyBorder="0" applyProtection="0">
      <alignment vertical="top"/>
    </xf>
    <xf numFmtId="0" fontId="50" fillId="2" borderId="0" applyNumberFormat="0" applyBorder="0" applyAlignment="0" applyProtection="0"/>
    <xf numFmtId="0" fontId="50" fillId="2" borderId="0" applyNumberFormat="0" applyBorder="0" applyAlignment="0" applyProtection="0"/>
    <xf numFmtId="0" fontId="50" fillId="2" borderId="0">
      <alignment vertical="top"/>
    </xf>
    <xf numFmtId="0" fontId="50" fillId="2" borderId="0"/>
    <xf numFmtId="0" fontId="50" fillId="2" borderId="0"/>
    <xf numFmtId="0" fontId="50" fillId="2" borderId="0"/>
    <xf numFmtId="0" fontId="50" fillId="2" borderId="0"/>
    <xf numFmtId="0" fontId="50" fillId="2" borderId="0"/>
    <xf numFmtId="0" fontId="50" fillId="2" borderId="0"/>
    <xf numFmtId="0" fontId="12" fillId="6" borderId="0"/>
    <xf numFmtId="0" fontId="12" fillId="6" borderId="0"/>
    <xf numFmtId="0" fontId="12" fillId="6" borderId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12" fillId="8" borderId="0"/>
    <xf numFmtId="0" fontId="12" fillId="8" borderId="0"/>
    <xf numFmtId="0" fontId="12" fillId="8" borderId="0"/>
    <xf numFmtId="0" fontId="50" fillId="3" borderId="0" applyNumberFormat="0" applyBorder="0" applyProtection="0">
      <alignment vertical="top"/>
    </xf>
    <xf numFmtId="0" fontId="50" fillId="3" borderId="0">
      <alignment vertical="top"/>
    </xf>
    <xf numFmtId="0" fontId="50" fillId="3" borderId="0" applyNumberFormat="0" applyBorder="0" applyProtection="0">
      <alignment vertical="top"/>
    </xf>
    <xf numFmtId="0" fontId="50" fillId="3" borderId="0" applyNumberFormat="0" applyBorder="0" applyProtection="0">
      <alignment vertical="top"/>
    </xf>
    <xf numFmtId="0" fontId="50" fillId="3" borderId="0">
      <alignment vertical="top"/>
    </xf>
    <xf numFmtId="0" fontId="50" fillId="3" borderId="0">
      <alignment vertical="top"/>
    </xf>
    <xf numFmtId="0" fontId="50" fillId="3" borderId="0" applyNumberFormat="0" applyBorder="0" applyProtection="0">
      <alignment vertical="top"/>
    </xf>
    <xf numFmtId="0" fontId="50" fillId="3" borderId="0" applyNumberFormat="0" applyBorder="0" applyProtection="0">
      <alignment vertical="top"/>
    </xf>
    <xf numFmtId="0" fontId="50" fillId="3" borderId="0">
      <alignment vertical="top"/>
    </xf>
    <xf numFmtId="0" fontId="50" fillId="3" borderId="0">
      <alignment vertical="top"/>
    </xf>
    <xf numFmtId="0" fontId="50" fillId="3" borderId="0" applyNumberFormat="0" applyBorder="0" applyProtection="0">
      <alignment vertical="top"/>
    </xf>
    <xf numFmtId="0" fontId="50" fillId="3" borderId="0">
      <alignment vertical="top"/>
    </xf>
    <xf numFmtId="0" fontId="50" fillId="3" borderId="0">
      <alignment vertical="top"/>
    </xf>
    <xf numFmtId="0" fontId="50" fillId="3" borderId="0" applyNumberFormat="0" applyBorder="0" applyProtection="0">
      <alignment vertical="top"/>
    </xf>
    <xf numFmtId="0" fontId="50" fillId="3" borderId="0" applyNumberFormat="0" applyBorder="0" applyProtection="0">
      <alignment vertical="top"/>
    </xf>
    <xf numFmtId="0" fontId="50" fillId="3" borderId="0" applyNumberFormat="0" applyBorder="0" applyProtection="0">
      <alignment vertical="top"/>
    </xf>
    <xf numFmtId="0" fontId="50" fillId="3" borderId="0" applyNumberFormat="0" applyBorder="0" applyProtection="0">
      <alignment vertical="top"/>
    </xf>
    <xf numFmtId="0" fontId="50" fillId="3" borderId="0">
      <alignment vertical="top"/>
    </xf>
    <xf numFmtId="0" fontId="50" fillId="3" borderId="0" applyNumberFormat="0" applyBorder="0" applyProtection="0">
      <alignment vertical="top"/>
    </xf>
    <xf numFmtId="0" fontId="50" fillId="3" borderId="0">
      <alignment vertical="top"/>
    </xf>
    <xf numFmtId="0" fontId="50" fillId="3" borderId="0"/>
    <xf numFmtId="0" fontId="50" fillId="3" borderId="0"/>
    <xf numFmtId="0" fontId="50" fillId="3" borderId="0"/>
    <xf numFmtId="0" fontId="50" fillId="3" borderId="0">
      <alignment vertical="top"/>
    </xf>
    <xf numFmtId="0" fontId="50" fillId="3" borderId="0" applyNumberFormat="0" applyBorder="0" applyAlignment="0" applyProtection="0"/>
    <xf numFmtId="0" fontId="50" fillId="3" borderId="0" applyNumberFormat="0" applyBorder="0" applyAlignment="0" applyProtection="0"/>
    <xf numFmtId="0" fontId="50" fillId="3" borderId="0" applyNumberFormat="0" applyBorder="0" applyProtection="0">
      <alignment vertical="top"/>
    </xf>
    <xf numFmtId="0" fontId="50" fillId="3" borderId="0" applyNumberFormat="0" applyBorder="0" applyProtection="0">
      <alignment vertical="top"/>
    </xf>
    <xf numFmtId="0" fontId="50" fillId="3" borderId="0" applyNumberFormat="0" applyBorder="0" applyProtection="0">
      <alignment vertical="top"/>
    </xf>
    <xf numFmtId="0" fontId="50" fillId="3" borderId="0" applyNumberFormat="0" applyBorder="0" applyProtection="0">
      <alignment vertical="top"/>
    </xf>
    <xf numFmtId="0" fontId="50" fillId="3" borderId="0">
      <alignment vertical="top"/>
    </xf>
    <xf numFmtId="0" fontId="50" fillId="3" borderId="0" applyNumberFormat="0" applyBorder="0" applyProtection="0">
      <alignment vertical="top"/>
    </xf>
    <xf numFmtId="0" fontId="50" fillId="3" borderId="0"/>
    <xf numFmtId="0" fontId="50" fillId="3" borderId="0"/>
    <xf numFmtId="0" fontId="50" fillId="3" borderId="0"/>
    <xf numFmtId="0" fontId="12" fillId="8" borderId="0"/>
    <xf numFmtId="0" fontId="12" fillId="8" borderId="0"/>
    <xf numFmtId="0" fontId="12" fillId="8" borderId="0"/>
    <xf numFmtId="0" fontId="50" fillId="3" borderId="0" applyNumberFormat="0" applyBorder="0" applyAlignment="0" applyProtection="0"/>
    <xf numFmtId="0" fontId="50" fillId="3" borderId="0" applyNumberFormat="0" applyBorder="0" applyAlignment="0" applyProtection="0"/>
    <xf numFmtId="0" fontId="50" fillId="3" borderId="0" applyNumberFormat="0" applyBorder="0" applyAlignment="0" applyProtection="0"/>
    <xf numFmtId="0" fontId="50" fillId="3" borderId="0" applyNumberFormat="0" applyBorder="0" applyAlignment="0" applyProtection="0"/>
    <xf numFmtId="0" fontId="50" fillId="3" borderId="0" applyNumberFormat="0" applyBorder="0" applyAlignment="0" applyProtection="0"/>
    <xf numFmtId="0" fontId="50" fillId="3" borderId="0" applyNumberFormat="0" applyBorder="0" applyAlignment="0" applyProtection="0"/>
    <xf numFmtId="0" fontId="50" fillId="3" borderId="0" applyNumberFormat="0" applyBorder="0" applyAlignment="0" applyProtection="0"/>
    <xf numFmtId="0" fontId="50" fillId="3" borderId="0" applyNumberFormat="0" applyBorder="0" applyAlignment="0" applyProtection="0"/>
    <xf numFmtId="0" fontId="50" fillId="3" borderId="0" applyNumberFormat="0" applyBorder="0" applyAlignment="0" applyProtection="0"/>
    <xf numFmtId="0" fontId="50" fillId="3" borderId="0" applyNumberFormat="0" applyBorder="0" applyAlignment="0" applyProtection="0"/>
    <xf numFmtId="0" fontId="50" fillId="3" borderId="0" applyNumberFormat="0" applyBorder="0" applyAlignment="0" applyProtection="0"/>
    <xf numFmtId="0" fontId="50" fillId="3" borderId="0" applyNumberFormat="0" applyBorder="0" applyAlignment="0" applyProtection="0"/>
    <xf numFmtId="0" fontId="12" fillId="9" borderId="0"/>
    <xf numFmtId="0" fontId="12" fillId="9" borderId="0"/>
    <xf numFmtId="0" fontId="12" fillId="9" borderId="0"/>
    <xf numFmtId="0" fontId="50" fillId="10" borderId="0" applyNumberFormat="0" applyBorder="0" applyProtection="0">
      <alignment vertical="top"/>
    </xf>
    <xf numFmtId="0" fontId="50" fillId="10" borderId="0">
      <alignment vertical="top"/>
    </xf>
    <xf numFmtId="0" fontId="50" fillId="10" borderId="0" applyNumberFormat="0" applyBorder="0" applyProtection="0">
      <alignment vertical="top"/>
    </xf>
    <xf numFmtId="0" fontId="50" fillId="10" borderId="0" applyNumberFormat="0" applyBorder="0" applyProtection="0">
      <alignment vertical="top"/>
    </xf>
    <xf numFmtId="0" fontId="50" fillId="10" borderId="0">
      <alignment vertical="top"/>
    </xf>
    <xf numFmtId="0" fontId="50" fillId="10" borderId="0">
      <alignment vertical="top"/>
    </xf>
    <xf numFmtId="0" fontId="50" fillId="10" borderId="0" applyNumberFormat="0" applyBorder="0" applyProtection="0">
      <alignment vertical="top"/>
    </xf>
    <xf numFmtId="0" fontId="50" fillId="10" borderId="0" applyNumberFormat="0" applyBorder="0" applyProtection="0">
      <alignment vertical="top"/>
    </xf>
    <xf numFmtId="0" fontId="50" fillId="10" borderId="0">
      <alignment vertical="top"/>
    </xf>
    <xf numFmtId="0" fontId="50" fillId="10" borderId="0">
      <alignment vertical="top"/>
    </xf>
    <xf numFmtId="0" fontId="50" fillId="10" borderId="0" applyNumberFormat="0" applyBorder="0" applyProtection="0">
      <alignment vertical="top"/>
    </xf>
    <xf numFmtId="0" fontId="50" fillId="10" borderId="0">
      <alignment vertical="top"/>
    </xf>
    <xf numFmtId="0" fontId="50" fillId="10" borderId="0">
      <alignment vertical="top"/>
    </xf>
    <xf numFmtId="0" fontId="50" fillId="10" borderId="0" applyNumberFormat="0" applyBorder="0" applyProtection="0">
      <alignment vertical="top"/>
    </xf>
    <xf numFmtId="0" fontId="50" fillId="10" borderId="0" applyNumberFormat="0" applyBorder="0" applyProtection="0">
      <alignment vertical="top"/>
    </xf>
    <xf numFmtId="0" fontId="50" fillId="10" borderId="0" applyNumberFormat="0" applyBorder="0" applyProtection="0">
      <alignment vertical="top"/>
    </xf>
    <xf numFmtId="0" fontId="50" fillId="10" borderId="0" applyNumberFormat="0" applyBorder="0" applyProtection="0">
      <alignment vertical="top"/>
    </xf>
    <xf numFmtId="0" fontId="50" fillId="10" borderId="0">
      <alignment vertical="top"/>
    </xf>
    <xf numFmtId="0" fontId="50" fillId="10" borderId="0" applyNumberFormat="0" applyBorder="0" applyProtection="0">
      <alignment vertical="top"/>
    </xf>
    <xf numFmtId="0" fontId="50" fillId="10" borderId="0">
      <alignment vertical="top"/>
    </xf>
    <xf numFmtId="0" fontId="50" fillId="4" borderId="0"/>
    <xf numFmtId="0" fontId="50" fillId="4" borderId="0"/>
    <xf numFmtId="0" fontId="50" fillId="4" borderId="0"/>
    <xf numFmtId="0" fontId="50" fillId="10" borderId="0">
      <alignment vertical="top"/>
    </xf>
    <xf numFmtId="0" fontId="50" fillId="4" borderId="0" applyNumberFormat="0" applyBorder="0" applyAlignment="0" applyProtection="0"/>
    <xf numFmtId="0" fontId="50" fillId="4" borderId="0" applyNumberFormat="0" applyBorder="0" applyAlignment="0" applyProtection="0"/>
    <xf numFmtId="0" fontId="50" fillId="10" borderId="0" applyNumberFormat="0" applyBorder="0" applyProtection="0">
      <alignment vertical="top"/>
    </xf>
    <xf numFmtId="0" fontId="50" fillId="10" borderId="0" applyNumberFormat="0" applyBorder="0" applyProtection="0">
      <alignment vertical="top"/>
    </xf>
    <xf numFmtId="0" fontId="50" fillId="10" borderId="0" applyNumberFormat="0" applyBorder="0" applyProtection="0">
      <alignment vertical="top"/>
    </xf>
    <xf numFmtId="0" fontId="50" fillId="10" borderId="0" applyNumberFormat="0" applyBorder="0" applyProtection="0">
      <alignment vertical="top"/>
    </xf>
    <xf numFmtId="0" fontId="50" fillId="10" borderId="0">
      <alignment vertical="top"/>
    </xf>
    <xf numFmtId="0" fontId="50" fillId="10" borderId="0" applyNumberFormat="0" applyBorder="0" applyProtection="0">
      <alignment vertical="top"/>
    </xf>
    <xf numFmtId="0" fontId="50" fillId="4" borderId="0"/>
    <xf numFmtId="0" fontId="50" fillId="4" borderId="0"/>
    <xf numFmtId="0" fontId="50" fillId="4" borderId="0"/>
    <xf numFmtId="0" fontId="12" fillId="9" borderId="0"/>
    <xf numFmtId="0" fontId="12" fillId="9" borderId="0"/>
    <xf numFmtId="0" fontId="12" fillId="9" borderId="0"/>
    <xf numFmtId="0" fontId="50" fillId="4" borderId="0" applyNumberFormat="0" applyBorder="0" applyAlignment="0" applyProtection="0"/>
    <xf numFmtId="0" fontId="50" fillId="4" borderId="0" applyNumberFormat="0" applyBorder="0" applyAlignment="0" applyProtection="0"/>
    <xf numFmtId="0" fontId="50" fillId="4" borderId="0" applyNumberFormat="0" applyBorder="0" applyAlignment="0" applyProtection="0"/>
    <xf numFmtId="0" fontId="50" fillId="4" borderId="0" applyNumberFormat="0" applyBorder="0" applyAlignment="0" applyProtection="0"/>
    <xf numFmtId="0" fontId="50" fillId="4" borderId="0" applyNumberFormat="0" applyBorder="0" applyAlignment="0" applyProtection="0"/>
    <xf numFmtId="0" fontId="50" fillId="4" borderId="0" applyNumberFormat="0" applyBorder="0" applyAlignment="0" applyProtection="0"/>
    <xf numFmtId="0" fontId="50" fillId="4" borderId="0" applyNumberFormat="0" applyBorder="0" applyAlignment="0" applyProtection="0"/>
    <xf numFmtId="0" fontId="50" fillId="4" borderId="0" applyNumberFormat="0" applyBorder="0" applyAlignment="0" applyProtection="0"/>
    <xf numFmtId="0" fontId="50" fillId="4" borderId="0" applyNumberFormat="0" applyBorder="0" applyAlignment="0" applyProtection="0"/>
    <xf numFmtId="0" fontId="50" fillId="4" borderId="0" applyNumberFormat="0" applyBorder="0" applyAlignment="0" applyProtection="0"/>
    <xf numFmtId="0" fontId="50" fillId="4" borderId="0" applyNumberFormat="0" applyBorder="0" applyAlignment="0" applyProtection="0"/>
    <xf numFmtId="0" fontId="50" fillId="4" borderId="0" applyNumberFormat="0" applyBorder="0" applyAlignment="0" applyProtection="0"/>
    <xf numFmtId="0" fontId="12" fillId="11" borderId="0"/>
    <xf numFmtId="0" fontId="12" fillId="11" borderId="0"/>
    <xf numFmtId="0" fontId="12" fillId="11" borderId="0"/>
    <xf numFmtId="0" fontId="50" fillId="2" borderId="0" applyNumberFormat="0" applyBorder="0" applyProtection="0">
      <alignment vertical="top"/>
    </xf>
    <xf numFmtId="0" fontId="50" fillId="2" borderId="0">
      <alignment vertical="top"/>
    </xf>
    <xf numFmtId="0" fontId="50" fillId="2" borderId="0" applyNumberFormat="0" applyBorder="0" applyProtection="0">
      <alignment vertical="top"/>
    </xf>
    <xf numFmtId="0" fontId="50" fillId="2" borderId="0" applyNumberFormat="0" applyBorder="0" applyProtection="0">
      <alignment vertical="top"/>
    </xf>
    <xf numFmtId="0" fontId="50" fillId="2" borderId="0">
      <alignment vertical="top"/>
    </xf>
    <xf numFmtId="0" fontId="50" fillId="2" borderId="0">
      <alignment vertical="top"/>
    </xf>
    <xf numFmtId="0" fontId="50" fillId="2" borderId="0" applyNumberFormat="0" applyBorder="0" applyProtection="0">
      <alignment vertical="top"/>
    </xf>
    <xf numFmtId="0" fontId="50" fillId="2" borderId="0">
      <alignment vertical="top"/>
    </xf>
    <xf numFmtId="0" fontId="50" fillId="2" borderId="0">
      <alignment vertical="top"/>
    </xf>
    <xf numFmtId="0" fontId="50" fillId="2" borderId="0">
      <alignment vertical="top"/>
    </xf>
    <xf numFmtId="0" fontId="50" fillId="2" borderId="0" applyNumberFormat="0" applyBorder="0" applyProtection="0">
      <alignment vertical="top"/>
    </xf>
    <xf numFmtId="0" fontId="50" fillId="2" borderId="0">
      <alignment vertical="top"/>
    </xf>
    <xf numFmtId="0" fontId="50" fillId="2" borderId="0"/>
    <xf numFmtId="0" fontId="50" fillId="2" borderId="0"/>
    <xf numFmtId="0" fontId="50" fillId="2" borderId="0"/>
    <xf numFmtId="0" fontId="50" fillId="2" borderId="0">
      <alignment vertical="top"/>
    </xf>
    <xf numFmtId="0" fontId="50" fillId="2" borderId="0" applyNumberFormat="0" applyBorder="0" applyAlignment="0" applyProtection="0"/>
    <xf numFmtId="0" fontId="50" fillId="2" borderId="0" applyNumberFormat="0" applyBorder="0" applyAlignment="0" applyProtection="0"/>
    <xf numFmtId="0" fontId="50" fillId="2" borderId="0">
      <alignment vertical="top"/>
    </xf>
    <xf numFmtId="0" fontId="50" fillId="2" borderId="0" applyNumberFormat="0" applyBorder="0" applyProtection="0">
      <alignment vertical="top"/>
    </xf>
    <xf numFmtId="0" fontId="50" fillId="2" borderId="0"/>
    <xf numFmtId="0" fontId="50" fillId="2" borderId="0"/>
    <xf numFmtId="0" fontId="50" fillId="2" borderId="0"/>
    <xf numFmtId="0" fontId="12" fillId="11" borderId="0"/>
    <xf numFmtId="0" fontId="12" fillId="11" borderId="0"/>
    <xf numFmtId="0" fontId="12" fillId="11" borderId="0"/>
    <xf numFmtId="0" fontId="50" fillId="9" borderId="0" applyNumberFormat="0" applyBorder="0" applyAlignment="0" applyProtection="0"/>
    <xf numFmtId="0" fontId="50" fillId="9" borderId="0" applyNumberFormat="0" applyBorder="0" applyAlignment="0" applyProtection="0"/>
    <xf numFmtId="0" fontId="50" fillId="9" borderId="0" applyNumberFormat="0" applyBorder="0" applyAlignment="0" applyProtection="0"/>
    <xf numFmtId="0" fontId="50" fillId="9" borderId="0" applyNumberFormat="0" applyBorder="0" applyAlignment="0" applyProtection="0"/>
    <xf numFmtId="0" fontId="50" fillId="9" borderId="0" applyNumberFormat="0" applyBorder="0" applyAlignment="0" applyProtection="0"/>
    <xf numFmtId="0" fontId="50" fillId="9" borderId="0" applyNumberFormat="0" applyBorder="0" applyAlignment="0" applyProtection="0"/>
    <xf numFmtId="0" fontId="50" fillId="9" borderId="0" applyNumberFormat="0" applyBorder="0" applyAlignment="0" applyProtection="0"/>
    <xf numFmtId="0" fontId="50" fillId="9" borderId="0" applyNumberFormat="0" applyBorder="0" applyAlignment="0" applyProtection="0"/>
    <xf numFmtId="0" fontId="50" fillId="9" borderId="0" applyNumberFormat="0" applyBorder="0" applyAlignment="0" applyProtection="0"/>
    <xf numFmtId="0" fontId="50" fillId="9" borderId="0" applyNumberFormat="0" applyBorder="0" applyAlignment="0" applyProtection="0"/>
    <xf numFmtId="0" fontId="12" fillId="5" borderId="0"/>
    <xf numFmtId="0" fontId="12" fillId="5" borderId="0"/>
    <xf numFmtId="0" fontId="12" fillId="5" borderId="0"/>
    <xf numFmtId="0" fontId="50" fillId="5" borderId="0" applyNumberFormat="0" applyBorder="0" applyProtection="0">
      <alignment vertical="top"/>
    </xf>
    <xf numFmtId="0" fontId="50" fillId="5" borderId="0">
      <alignment vertical="top"/>
    </xf>
    <xf numFmtId="0" fontId="50" fillId="5" borderId="0" applyNumberFormat="0" applyBorder="0" applyProtection="0">
      <alignment vertical="top"/>
    </xf>
    <xf numFmtId="0" fontId="50" fillId="5" borderId="0" applyNumberFormat="0" applyBorder="0" applyProtection="0">
      <alignment vertical="top"/>
    </xf>
    <xf numFmtId="0" fontId="50" fillId="5" borderId="0">
      <alignment vertical="top"/>
    </xf>
    <xf numFmtId="0" fontId="50" fillId="5" borderId="0">
      <alignment vertical="top"/>
    </xf>
    <xf numFmtId="0" fontId="50" fillId="5" borderId="0" applyNumberFormat="0" applyBorder="0" applyProtection="0">
      <alignment vertical="top"/>
    </xf>
    <xf numFmtId="0" fontId="50" fillId="5" borderId="0">
      <alignment vertical="top"/>
    </xf>
    <xf numFmtId="0" fontId="50" fillId="5" borderId="0">
      <alignment vertical="top"/>
    </xf>
    <xf numFmtId="0" fontId="50" fillId="5" borderId="0">
      <alignment vertical="top"/>
    </xf>
    <xf numFmtId="0" fontId="50" fillId="5" borderId="0" applyNumberFormat="0" applyBorder="0" applyProtection="0">
      <alignment vertical="top"/>
    </xf>
    <xf numFmtId="0" fontId="50" fillId="5" borderId="0">
      <alignment vertical="top"/>
    </xf>
    <xf numFmtId="0" fontId="50" fillId="5" borderId="0"/>
    <xf numFmtId="0" fontId="50" fillId="5" borderId="0"/>
    <xf numFmtId="0" fontId="50" fillId="5" borderId="0"/>
    <xf numFmtId="0" fontId="50" fillId="5" borderId="0">
      <alignment vertical="top"/>
    </xf>
    <xf numFmtId="0" fontId="50" fillId="5" borderId="0" applyNumberFormat="0" applyBorder="0" applyAlignment="0" applyProtection="0"/>
    <xf numFmtId="0" fontId="50" fillId="5" borderId="0" applyNumberFormat="0" applyBorder="0" applyAlignment="0" applyProtection="0"/>
    <xf numFmtId="0" fontId="50" fillId="5" borderId="0" applyNumberFormat="0" applyBorder="0" applyProtection="0">
      <alignment vertical="top"/>
    </xf>
    <xf numFmtId="0" fontId="50" fillId="5" borderId="0" applyNumberFormat="0" applyBorder="0" applyProtection="0">
      <alignment vertical="top"/>
    </xf>
    <xf numFmtId="0" fontId="50" fillId="5" borderId="0" applyNumberFormat="0" applyBorder="0" applyProtection="0">
      <alignment vertical="top"/>
    </xf>
    <xf numFmtId="0" fontId="50" fillId="5" borderId="0" applyNumberFormat="0" applyBorder="0" applyProtection="0">
      <alignment vertical="top"/>
    </xf>
    <xf numFmtId="0" fontId="50" fillId="5" borderId="0">
      <alignment vertical="top"/>
    </xf>
    <xf numFmtId="0" fontId="50" fillId="5" borderId="0" applyNumberFormat="0" applyBorder="0" applyProtection="0">
      <alignment vertical="top"/>
    </xf>
    <xf numFmtId="0" fontId="50" fillId="5" borderId="0"/>
    <xf numFmtId="0" fontId="50" fillId="5" borderId="0"/>
    <xf numFmtId="0" fontId="50" fillId="5" borderId="0"/>
    <xf numFmtId="0" fontId="50" fillId="5" borderId="0" applyNumberFormat="0" applyBorder="0" applyAlignment="0" applyProtection="0"/>
    <xf numFmtId="0" fontId="50" fillId="5" borderId="0" applyNumberFormat="0" applyBorder="0" applyAlignment="0" applyProtection="0"/>
    <xf numFmtId="0" fontId="50" fillId="5" borderId="0" applyNumberFormat="0" applyBorder="0" applyAlignment="0" applyProtection="0"/>
    <xf numFmtId="0" fontId="12" fillId="5" borderId="0"/>
    <xf numFmtId="0" fontId="12" fillId="5" borderId="0"/>
    <xf numFmtId="0" fontId="12" fillId="5" borderId="0"/>
    <xf numFmtId="0" fontId="12" fillId="3" borderId="0"/>
    <xf numFmtId="0" fontId="12" fillId="3" borderId="0"/>
    <xf numFmtId="0" fontId="12" fillId="3" borderId="0"/>
    <xf numFmtId="0" fontId="50" fillId="3" borderId="0" applyNumberFormat="0" applyBorder="0" applyProtection="0">
      <alignment vertical="top"/>
    </xf>
    <xf numFmtId="0" fontId="50" fillId="3" borderId="0">
      <alignment vertical="top"/>
    </xf>
    <xf numFmtId="0" fontId="50" fillId="3" borderId="0" applyNumberFormat="0" applyBorder="0" applyProtection="0">
      <alignment vertical="top"/>
    </xf>
    <xf numFmtId="0" fontId="50" fillId="3" borderId="0" applyNumberFormat="0" applyBorder="0" applyProtection="0">
      <alignment vertical="top"/>
    </xf>
    <xf numFmtId="0" fontId="50" fillId="3" borderId="0">
      <alignment vertical="top"/>
    </xf>
    <xf numFmtId="0" fontId="50" fillId="3" borderId="0">
      <alignment vertical="top"/>
    </xf>
    <xf numFmtId="0" fontId="50" fillId="3" borderId="0" applyNumberFormat="0" applyBorder="0" applyProtection="0">
      <alignment vertical="top"/>
    </xf>
    <xf numFmtId="0" fontId="50" fillId="3" borderId="0" applyNumberFormat="0" applyBorder="0" applyProtection="0">
      <alignment vertical="top"/>
    </xf>
    <xf numFmtId="0" fontId="50" fillId="3" borderId="0">
      <alignment vertical="top"/>
    </xf>
    <xf numFmtId="0" fontId="50" fillId="3" borderId="0">
      <alignment vertical="top"/>
    </xf>
    <xf numFmtId="0" fontId="50" fillId="3" borderId="0" applyNumberFormat="0" applyBorder="0" applyProtection="0">
      <alignment vertical="top"/>
    </xf>
    <xf numFmtId="0" fontId="50" fillId="3" borderId="0">
      <alignment vertical="top"/>
    </xf>
    <xf numFmtId="0" fontId="50" fillId="3" borderId="0">
      <alignment vertical="top"/>
    </xf>
    <xf numFmtId="0" fontId="50" fillId="3" borderId="0" applyNumberFormat="0" applyBorder="0" applyProtection="0">
      <alignment vertical="top"/>
    </xf>
    <xf numFmtId="0" fontId="50" fillId="3" borderId="0" applyNumberFormat="0" applyBorder="0" applyProtection="0">
      <alignment vertical="top"/>
    </xf>
    <xf numFmtId="0" fontId="50" fillId="3" borderId="0" applyNumberFormat="0" applyBorder="0" applyProtection="0">
      <alignment vertical="top"/>
    </xf>
    <xf numFmtId="0" fontId="50" fillId="3" borderId="0" applyNumberFormat="0" applyBorder="0" applyProtection="0">
      <alignment vertical="top"/>
    </xf>
    <xf numFmtId="0" fontId="50" fillId="3" borderId="0">
      <alignment vertical="top"/>
    </xf>
    <xf numFmtId="0" fontId="50" fillId="3" borderId="0" applyNumberFormat="0" applyBorder="0" applyProtection="0">
      <alignment vertical="top"/>
    </xf>
    <xf numFmtId="0" fontId="50" fillId="3" borderId="0">
      <alignment vertical="top"/>
    </xf>
    <xf numFmtId="0" fontId="50" fillId="3" borderId="0"/>
    <xf numFmtId="0" fontId="50" fillId="3" borderId="0"/>
    <xf numFmtId="0" fontId="50" fillId="3" borderId="0"/>
    <xf numFmtId="0" fontId="50" fillId="3" borderId="0">
      <alignment vertical="top"/>
    </xf>
    <xf numFmtId="0" fontId="50" fillId="3" borderId="0" applyNumberFormat="0" applyBorder="0" applyAlignment="0" applyProtection="0"/>
    <xf numFmtId="0" fontId="50" fillId="3" borderId="0" applyNumberFormat="0" applyBorder="0" applyAlignment="0" applyProtection="0"/>
    <xf numFmtId="0" fontId="50" fillId="3" borderId="0" applyNumberFormat="0" applyBorder="0" applyProtection="0">
      <alignment vertical="top"/>
    </xf>
    <xf numFmtId="0" fontId="50" fillId="3" borderId="0" applyNumberFormat="0" applyBorder="0" applyProtection="0">
      <alignment vertical="top"/>
    </xf>
    <xf numFmtId="0" fontId="50" fillId="3" borderId="0" applyNumberFormat="0" applyBorder="0" applyProtection="0">
      <alignment vertical="top"/>
    </xf>
    <xf numFmtId="0" fontId="50" fillId="3" borderId="0" applyNumberFormat="0" applyBorder="0" applyProtection="0">
      <alignment vertical="top"/>
    </xf>
    <xf numFmtId="0" fontId="50" fillId="3" borderId="0">
      <alignment vertical="top"/>
    </xf>
    <xf numFmtId="0" fontId="50" fillId="3" borderId="0" applyNumberFormat="0" applyBorder="0" applyProtection="0">
      <alignment vertical="top"/>
    </xf>
    <xf numFmtId="0" fontId="50" fillId="3" borderId="0"/>
    <xf numFmtId="0" fontId="50" fillId="3" borderId="0"/>
    <xf numFmtId="0" fontId="50" fillId="3" borderId="0"/>
    <xf numFmtId="0" fontId="12" fillId="3" borderId="0"/>
    <xf numFmtId="0" fontId="12" fillId="3" borderId="0"/>
    <xf numFmtId="0" fontId="12" fillId="3" borderId="0"/>
    <xf numFmtId="0" fontId="50" fillId="12" borderId="0"/>
    <xf numFmtId="0" fontId="50" fillId="12" borderId="0" applyNumberFormat="0" applyBorder="0" applyAlignment="0" applyProtection="0"/>
    <xf numFmtId="0" fontId="50" fillId="12" borderId="0" applyNumberFormat="0" applyBorder="0" applyAlignment="0" applyProtection="0"/>
    <xf numFmtId="0" fontId="50" fillId="13" borderId="0"/>
    <xf numFmtId="0" fontId="50" fillId="12" borderId="0"/>
    <xf numFmtId="0" fontId="50" fillId="13" borderId="0" applyNumberFormat="0" applyBorder="0" applyAlignment="0" applyProtection="0"/>
    <xf numFmtId="0" fontId="50" fillId="14" borderId="0"/>
    <xf numFmtId="0" fontId="50" fillId="14" borderId="0" applyNumberFormat="0" applyBorder="0" applyAlignment="0" applyProtection="0"/>
    <xf numFmtId="0" fontId="50" fillId="14" borderId="0" applyNumberFormat="0" applyBorder="0" applyAlignment="0" applyProtection="0"/>
    <xf numFmtId="0" fontId="50" fillId="14" borderId="0"/>
    <xf numFmtId="0" fontId="50" fillId="14" borderId="0"/>
    <xf numFmtId="0" fontId="50" fillId="14" borderId="0" applyNumberFormat="0" applyBorder="0" applyAlignment="0" applyProtection="0"/>
    <xf numFmtId="0" fontId="50" fillId="15" borderId="0"/>
    <xf numFmtId="0" fontId="50" fillId="15" borderId="0" applyNumberFormat="0" applyBorder="0" applyAlignment="0" applyProtection="0"/>
    <xf numFmtId="0" fontId="50" fillId="15" borderId="0" applyNumberFormat="0" applyBorder="0" applyAlignment="0" applyProtection="0"/>
    <xf numFmtId="0" fontId="50" fillId="15" borderId="0"/>
    <xf numFmtId="0" fontId="50" fillId="15" borderId="0"/>
    <xf numFmtId="0" fontId="50" fillId="15" borderId="0" applyNumberFormat="0" applyBorder="0" applyAlignment="0" applyProtection="0"/>
    <xf numFmtId="0" fontId="50" fillId="12" borderId="0"/>
    <xf numFmtId="0" fontId="50" fillId="12" borderId="0" applyNumberFormat="0" applyBorder="0" applyAlignment="0" applyProtection="0"/>
    <xf numFmtId="0" fontId="50" fillId="12" borderId="0" applyNumberFormat="0" applyBorder="0" applyAlignment="0" applyProtection="0"/>
    <xf numFmtId="0" fontId="50" fillId="13" borderId="0"/>
    <xf numFmtId="0" fontId="50" fillId="12" borderId="0"/>
    <xf numFmtId="0" fontId="50" fillId="13" borderId="0" applyNumberFormat="0" applyBorder="0" applyAlignment="0" applyProtection="0"/>
    <xf numFmtId="0" fontId="50" fillId="16" borderId="0"/>
    <xf numFmtId="0" fontId="50" fillId="16" borderId="0" applyNumberFormat="0" applyBorder="0" applyAlignment="0" applyProtection="0"/>
    <xf numFmtId="0" fontId="50" fillId="16" borderId="0" applyNumberFormat="0" applyBorder="0" applyAlignment="0" applyProtection="0"/>
    <xf numFmtId="0" fontId="50" fillId="16" borderId="0"/>
    <xf numFmtId="0" fontId="50" fillId="16" borderId="0"/>
    <xf numFmtId="0" fontId="50" fillId="16" borderId="0" applyNumberFormat="0" applyBorder="0" applyAlignment="0" applyProtection="0"/>
    <xf numFmtId="0" fontId="50" fillId="3" borderId="0"/>
    <xf numFmtId="0" fontId="50" fillId="3" borderId="0" applyNumberFormat="0" applyBorder="0" applyAlignment="0" applyProtection="0"/>
    <xf numFmtId="0" fontId="50" fillId="3" borderId="0" applyNumberFormat="0" applyBorder="0" applyAlignment="0" applyProtection="0"/>
    <xf numFmtId="0" fontId="50" fillId="3" borderId="0"/>
    <xf numFmtId="0" fontId="50" fillId="3" borderId="0"/>
    <xf numFmtId="0" fontId="50" fillId="3" borderId="0" applyNumberFormat="0" applyBorder="0" applyAlignment="0" applyProtection="0"/>
    <xf numFmtId="0" fontId="12" fillId="16" borderId="0"/>
    <xf numFmtId="0" fontId="12" fillId="16" borderId="0"/>
    <xf numFmtId="0" fontId="12" fillId="16" borderId="0"/>
    <xf numFmtId="0" fontId="50" fillId="12" borderId="0" applyNumberFormat="0" applyBorder="0" applyProtection="0">
      <alignment vertical="top"/>
    </xf>
    <xf numFmtId="0" fontId="50" fillId="12" borderId="0">
      <alignment vertical="top"/>
    </xf>
    <xf numFmtId="0" fontId="50" fillId="12" borderId="0" applyNumberFormat="0" applyBorder="0" applyProtection="0">
      <alignment vertical="top"/>
    </xf>
    <xf numFmtId="0" fontId="50" fillId="12" borderId="0" applyNumberFormat="0" applyBorder="0" applyProtection="0">
      <alignment vertical="top"/>
    </xf>
    <xf numFmtId="0" fontId="50" fillId="12" borderId="0">
      <alignment vertical="top"/>
    </xf>
    <xf numFmtId="0" fontId="50" fillId="12" borderId="0">
      <alignment vertical="top"/>
    </xf>
    <xf numFmtId="0" fontId="50" fillId="12" borderId="0" applyNumberFormat="0" applyBorder="0" applyProtection="0">
      <alignment vertical="top"/>
    </xf>
    <xf numFmtId="0" fontId="50" fillId="12" borderId="0" applyNumberFormat="0" applyBorder="0" applyProtection="0">
      <alignment vertical="top"/>
    </xf>
    <xf numFmtId="0" fontId="50" fillId="12" borderId="0">
      <alignment vertical="top"/>
    </xf>
    <xf numFmtId="0" fontId="50" fillId="12" borderId="0">
      <alignment vertical="top"/>
    </xf>
    <xf numFmtId="0" fontId="50" fillId="12" borderId="0" applyNumberFormat="0" applyBorder="0" applyProtection="0">
      <alignment vertical="top"/>
    </xf>
    <xf numFmtId="0" fontId="50" fillId="12" borderId="0">
      <alignment vertical="top"/>
    </xf>
    <xf numFmtId="0" fontId="50" fillId="12" borderId="0">
      <alignment vertical="top"/>
    </xf>
    <xf numFmtId="0" fontId="50" fillId="12" borderId="0" applyNumberFormat="0" applyBorder="0" applyProtection="0">
      <alignment vertical="top"/>
    </xf>
    <xf numFmtId="0" fontId="50" fillId="12" borderId="0" applyNumberFormat="0" applyBorder="0" applyProtection="0">
      <alignment vertical="top"/>
    </xf>
    <xf numFmtId="0" fontId="50" fillId="12" borderId="0" applyNumberFormat="0" applyBorder="0" applyProtection="0">
      <alignment vertical="top"/>
    </xf>
    <xf numFmtId="0" fontId="50" fillId="12" borderId="0" applyNumberFormat="0" applyBorder="0" applyProtection="0">
      <alignment vertical="top"/>
    </xf>
    <xf numFmtId="0" fontId="50" fillId="12" borderId="0">
      <alignment vertical="top"/>
    </xf>
    <xf numFmtId="0" fontId="50" fillId="12" borderId="0" applyNumberFormat="0" applyBorder="0" applyProtection="0">
      <alignment vertical="top"/>
    </xf>
    <xf numFmtId="0" fontId="50" fillId="12" borderId="0">
      <alignment vertical="top"/>
    </xf>
    <xf numFmtId="0" fontId="50" fillId="12" borderId="0"/>
    <xf numFmtId="0" fontId="50" fillId="12" borderId="0"/>
    <xf numFmtId="0" fontId="50" fillId="13" borderId="0"/>
    <xf numFmtId="0" fontId="50" fillId="12" borderId="0">
      <alignment vertical="top"/>
    </xf>
    <xf numFmtId="0" fontId="50" fillId="12" borderId="0" applyNumberFormat="0" applyBorder="0" applyAlignment="0" applyProtection="0"/>
    <xf numFmtId="0" fontId="50" fillId="12" borderId="0" applyNumberFormat="0" applyBorder="0" applyAlignment="0" applyProtection="0"/>
    <xf numFmtId="0" fontId="50" fillId="12" borderId="0" applyNumberFormat="0" applyBorder="0" applyProtection="0">
      <alignment vertical="top"/>
    </xf>
    <xf numFmtId="0" fontId="50" fillId="12" borderId="0" applyNumberFormat="0" applyBorder="0" applyProtection="0">
      <alignment vertical="top"/>
    </xf>
    <xf numFmtId="0" fontId="50" fillId="12" borderId="0" applyNumberFormat="0" applyBorder="0" applyProtection="0">
      <alignment vertical="top"/>
    </xf>
    <xf numFmtId="0" fontId="50" fillId="12" borderId="0" applyNumberFormat="0" applyBorder="0" applyProtection="0">
      <alignment vertical="top"/>
    </xf>
    <xf numFmtId="0" fontId="50" fillId="12" borderId="0">
      <alignment vertical="top"/>
    </xf>
    <xf numFmtId="0" fontId="50" fillId="12" borderId="0" applyNumberFormat="0" applyBorder="0" applyProtection="0">
      <alignment vertical="top"/>
    </xf>
    <xf numFmtId="0" fontId="50" fillId="12" borderId="0"/>
    <xf numFmtId="0" fontId="50" fillId="13" borderId="0"/>
    <xf numFmtId="0" fontId="50" fillId="12" borderId="0"/>
    <xf numFmtId="0" fontId="12" fillId="16" borderId="0"/>
    <xf numFmtId="0" fontId="12" fillId="16" borderId="0"/>
    <xf numFmtId="0" fontId="12" fillId="16" borderId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12" fillId="14" borderId="0"/>
    <xf numFmtId="0" fontId="12" fillId="14" borderId="0"/>
    <xf numFmtId="0" fontId="12" fillId="14" borderId="0"/>
    <xf numFmtId="0" fontId="50" fillId="14" borderId="0" applyNumberFormat="0" applyBorder="0" applyProtection="0">
      <alignment vertical="top"/>
    </xf>
    <xf numFmtId="0" fontId="50" fillId="14" borderId="0">
      <alignment vertical="top"/>
    </xf>
    <xf numFmtId="0" fontId="50" fillId="14" borderId="0" applyNumberFormat="0" applyBorder="0" applyProtection="0">
      <alignment vertical="top"/>
    </xf>
    <xf numFmtId="0" fontId="50" fillId="14" borderId="0" applyNumberFormat="0" applyBorder="0" applyProtection="0">
      <alignment vertical="top"/>
    </xf>
    <xf numFmtId="0" fontId="50" fillId="14" borderId="0">
      <alignment vertical="top"/>
    </xf>
    <xf numFmtId="0" fontId="50" fillId="14" borderId="0">
      <alignment vertical="top"/>
    </xf>
    <xf numFmtId="0" fontId="50" fillId="14" borderId="0">
      <alignment vertical="top"/>
    </xf>
    <xf numFmtId="0" fontId="50" fillId="14" borderId="0">
      <alignment vertical="top"/>
    </xf>
    <xf numFmtId="0" fontId="50" fillId="14" borderId="0" applyNumberFormat="0" applyBorder="0" applyProtection="0">
      <alignment vertical="top"/>
    </xf>
    <xf numFmtId="0" fontId="50" fillId="14" borderId="0">
      <alignment vertical="top"/>
    </xf>
    <xf numFmtId="0" fontId="50" fillId="14" borderId="0">
      <alignment vertical="top"/>
    </xf>
    <xf numFmtId="0" fontId="50" fillId="14" borderId="0" applyNumberFormat="0" applyBorder="0" applyProtection="0">
      <alignment vertical="top"/>
    </xf>
    <xf numFmtId="0" fontId="50" fillId="14" borderId="0" applyNumberFormat="0" applyBorder="0" applyProtection="0">
      <alignment vertical="top"/>
    </xf>
    <xf numFmtId="0" fontId="50" fillId="14" borderId="0" applyNumberFormat="0" applyBorder="0" applyProtection="0">
      <alignment vertical="top"/>
    </xf>
    <xf numFmtId="0" fontId="50" fillId="14" borderId="0" applyNumberFormat="0" applyBorder="0" applyProtection="0">
      <alignment vertical="top"/>
    </xf>
    <xf numFmtId="0" fontId="50" fillId="14" borderId="0">
      <alignment vertical="top"/>
    </xf>
    <xf numFmtId="0" fontId="50" fillId="14" borderId="0" applyNumberFormat="0" applyBorder="0" applyProtection="0">
      <alignment vertical="top"/>
    </xf>
    <xf numFmtId="0" fontId="50" fillId="14" borderId="0">
      <alignment vertical="top"/>
    </xf>
    <xf numFmtId="0" fontId="50" fillId="14" borderId="0"/>
    <xf numFmtId="0" fontId="50" fillId="14" borderId="0"/>
    <xf numFmtId="0" fontId="50" fillId="14" borderId="0"/>
    <xf numFmtId="0" fontId="50" fillId="14" borderId="0">
      <alignment vertical="top"/>
    </xf>
    <xf numFmtId="0" fontId="50" fillId="14" borderId="0" applyNumberFormat="0" applyBorder="0" applyAlignment="0" applyProtection="0"/>
    <xf numFmtId="0" fontId="50" fillId="14" borderId="0" applyNumberFormat="0" applyBorder="0" applyAlignment="0" applyProtection="0"/>
    <xf numFmtId="0" fontId="50" fillId="14" borderId="0">
      <alignment vertical="top"/>
    </xf>
    <xf numFmtId="0" fontId="50" fillId="14" borderId="0" applyNumberFormat="0" applyBorder="0" applyProtection="0">
      <alignment vertical="top"/>
    </xf>
    <xf numFmtId="0" fontId="50" fillId="14" borderId="0"/>
    <xf numFmtId="0" fontId="50" fillId="14" borderId="0"/>
    <xf numFmtId="0" fontId="50" fillId="14" borderId="0"/>
    <xf numFmtId="0" fontId="50" fillId="14" borderId="0" applyNumberFormat="0" applyBorder="0" applyAlignment="0" applyProtection="0"/>
    <xf numFmtId="0" fontId="50" fillId="14" borderId="0" applyNumberFormat="0" applyBorder="0" applyAlignment="0" applyProtection="0"/>
    <xf numFmtId="0" fontId="50" fillId="14" borderId="0" applyNumberFormat="0" applyBorder="0" applyAlignment="0" applyProtection="0"/>
    <xf numFmtId="0" fontId="12" fillId="14" borderId="0"/>
    <xf numFmtId="0" fontId="12" fillId="14" borderId="0"/>
    <xf numFmtId="0" fontId="12" fillId="14" borderId="0"/>
    <xf numFmtId="0" fontId="12" fillId="17" borderId="0"/>
    <xf numFmtId="0" fontId="12" fillId="17" borderId="0"/>
    <xf numFmtId="0" fontId="12" fillId="17" borderId="0"/>
    <xf numFmtId="0" fontId="50" fillId="10" borderId="0" applyNumberFormat="0" applyBorder="0" applyProtection="0">
      <alignment vertical="top"/>
    </xf>
    <xf numFmtId="0" fontId="50" fillId="10" borderId="0">
      <alignment vertical="top"/>
    </xf>
    <xf numFmtId="0" fontId="50" fillId="10" borderId="0" applyNumberFormat="0" applyBorder="0" applyProtection="0">
      <alignment vertical="top"/>
    </xf>
    <xf numFmtId="0" fontId="50" fillId="10" borderId="0" applyNumberFormat="0" applyBorder="0" applyProtection="0">
      <alignment vertical="top"/>
    </xf>
    <xf numFmtId="0" fontId="50" fillId="10" borderId="0">
      <alignment vertical="top"/>
    </xf>
    <xf numFmtId="0" fontId="50" fillId="10" borderId="0">
      <alignment vertical="top"/>
    </xf>
    <xf numFmtId="0" fontId="50" fillId="10" borderId="0" applyNumberFormat="0" applyBorder="0" applyProtection="0">
      <alignment vertical="top"/>
    </xf>
    <xf numFmtId="0" fontId="50" fillId="10" borderId="0" applyNumberFormat="0" applyBorder="0" applyProtection="0">
      <alignment vertical="top"/>
    </xf>
    <xf numFmtId="0" fontId="50" fillId="10" borderId="0">
      <alignment vertical="top"/>
    </xf>
    <xf numFmtId="0" fontId="50" fillId="10" borderId="0">
      <alignment vertical="top"/>
    </xf>
    <xf numFmtId="0" fontId="50" fillId="10" borderId="0" applyNumberFormat="0" applyBorder="0" applyProtection="0">
      <alignment vertical="top"/>
    </xf>
    <xf numFmtId="0" fontId="50" fillId="10" borderId="0">
      <alignment vertical="top"/>
    </xf>
    <xf numFmtId="0" fontId="50" fillId="10" borderId="0">
      <alignment vertical="top"/>
    </xf>
    <xf numFmtId="0" fontId="50" fillId="10" borderId="0" applyNumberFormat="0" applyBorder="0" applyProtection="0">
      <alignment vertical="top"/>
    </xf>
    <xf numFmtId="0" fontId="50" fillId="10" borderId="0" applyNumberFormat="0" applyBorder="0" applyProtection="0">
      <alignment vertical="top"/>
    </xf>
    <xf numFmtId="0" fontId="50" fillId="10" borderId="0" applyNumberFormat="0" applyBorder="0" applyProtection="0">
      <alignment vertical="top"/>
    </xf>
    <xf numFmtId="0" fontId="50" fillId="10" borderId="0" applyNumberFormat="0" applyBorder="0" applyProtection="0">
      <alignment vertical="top"/>
    </xf>
    <xf numFmtId="0" fontId="50" fillId="10" borderId="0">
      <alignment vertical="top"/>
    </xf>
    <xf numFmtId="0" fontId="50" fillId="10" borderId="0" applyNumberFormat="0" applyBorder="0" applyProtection="0">
      <alignment vertical="top"/>
    </xf>
    <xf numFmtId="0" fontId="50" fillId="10" borderId="0">
      <alignment vertical="top"/>
    </xf>
    <xf numFmtId="0" fontId="50" fillId="15" borderId="0"/>
    <xf numFmtId="0" fontId="50" fillId="15" borderId="0"/>
    <xf numFmtId="0" fontId="50" fillId="15" borderId="0"/>
    <xf numFmtId="0" fontId="50" fillId="10" borderId="0">
      <alignment vertical="top"/>
    </xf>
    <xf numFmtId="0" fontId="50" fillId="15" borderId="0" applyNumberFormat="0" applyBorder="0" applyAlignment="0" applyProtection="0"/>
    <xf numFmtId="0" fontId="50" fillId="15" borderId="0" applyNumberFormat="0" applyBorder="0" applyAlignment="0" applyProtection="0"/>
    <xf numFmtId="0" fontId="50" fillId="10" borderId="0" applyNumberFormat="0" applyBorder="0" applyProtection="0">
      <alignment vertical="top"/>
    </xf>
    <xf numFmtId="0" fontId="50" fillId="10" borderId="0" applyNumberFormat="0" applyBorder="0" applyProtection="0">
      <alignment vertical="top"/>
    </xf>
    <xf numFmtId="0" fontId="50" fillId="10" borderId="0" applyNumberFormat="0" applyBorder="0" applyProtection="0">
      <alignment vertical="top"/>
    </xf>
    <xf numFmtId="0" fontId="50" fillId="10" borderId="0" applyNumberFormat="0" applyBorder="0" applyProtection="0">
      <alignment vertical="top"/>
    </xf>
    <xf numFmtId="0" fontId="50" fillId="10" borderId="0">
      <alignment vertical="top"/>
    </xf>
    <xf numFmtId="0" fontId="50" fillId="10" borderId="0" applyNumberFormat="0" applyBorder="0" applyProtection="0">
      <alignment vertical="top"/>
    </xf>
    <xf numFmtId="0" fontId="50" fillId="15" borderId="0"/>
    <xf numFmtId="0" fontId="50" fillId="15" borderId="0"/>
    <xf numFmtId="0" fontId="50" fillId="15" borderId="0"/>
    <xf numFmtId="0" fontId="12" fillId="17" borderId="0"/>
    <xf numFmtId="0" fontId="12" fillId="17" borderId="0"/>
    <xf numFmtId="0" fontId="12" fillId="17" borderId="0"/>
    <xf numFmtId="0" fontId="50" fillId="18" borderId="0" applyNumberFormat="0" applyBorder="0" applyAlignment="0" applyProtection="0"/>
    <xf numFmtId="0" fontId="50" fillId="18" borderId="0" applyNumberFormat="0" applyBorder="0" applyAlignment="0" applyProtection="0"/>
    <xf numFmtId="0" fontId="50" fillId="18" borderId="0" applyNumberFormat="0" applyBorder="0" applyAlignment="0" applyProtection="0"/>
    <xf numFmtId="0" fontId="50" fillId="18" borderId="0" applyNumberFormat="0" applyBorder="0" applyAlignment="0" applyProtection="0"/>
    <xf numFmtId="0" fontId="50" fillId="18" borderId="0" applyNumberFormat="0" applyBorder="0" applyAlignment="0" applyProtection="0"/>
    <xf numFmtId="0" fontId="50" fillId="18" borderId="0" applyNumberFormat="0" applyBorder="0" applyAlignment="0" applyProtection="0"/>
    <xf numFmtId="0" fontId="50" fillId="18" borderId="0" applyNumberFormat="0" applyBorder="0" applyAlignment="0" applyProtection="0"/>
    <xf numFmtId="0" fontId="50" fillId="18" borderId="0" applyNumberFormat="0" applyBorder="0" applyAlignment="0" applyProtection="0"/>
    <xf numFmtId="0" fontId="50" fillId="18" borderId="0" applyNumberFormat="0" applyBorder="0" applyAlignment="0" applyProtection="0"/>
    <xf numFmtId="0" fontId="50" fillId="18" borderId="0" applyNumberFormat="0" applyBorder="0" applyAlignment="0" applyProtection="0"/>
    <xf numFmtId="0" fontId="12" fillId="11" borderId="0"/>
    <xf numFmtId="0" fontId="12" fillId="11" borderId="0"/>
    <xf numFmtId="0" fontId="12" fillId="11" borderId="0"/>
    <xf numFmtId="0" fontId="50" fillId="12" borderId="0" applyNumberFormat="0" applyBorder="0" applyProtection="0">
      <alignment vertical="top"/>
    </xf>
    <xf numFmtId="0" fontId="50" fillId="12" borderId="0">
      <alignment vertical="top"/>
    </xf>
    <xf numFmtId="0" fontId="50" fillId="12" borderId="0" applyNumberFormat="0" applyBorder="0" applyProtection="0">
      <alignment vertical="top"/>
    </xf>
    <xf numFmtId="0" fontId="50" fillId="12" borderId="0" applyNumberFormat="0" applyBorder="0" applyProtection="0">
      <alignment vertical="top"/>
    </xf>
    <xf numFmtId="0" fontId="50" fillId="12" borderId="0">
      <alignment vertical="top"/>
    </xf>
    <xf numFmtId="0" fontId="50" fillId="12" borderId="0">
      <alignment vertical="top"/>
    </xf>
    <xf numFmtId="0" fontId="50" fillId="12" borderId="0" applyNumberFormat="0" applyBorder="0" applyProtection="0">
      <alignment vertical="top"/>
    </xf>
    <xf numFmtId="0" fontId="50" fillId="12" borderId="0" applyNumberFormat="0" applyBorder="0" applyProtection="0">
      <alignment vertical="top"/>
    </xf>
    <xf numFmtId="0" fontId="50" fillId="12" borderId="0">
      <alignment vertical="top"/>
    </xf>
    <xf numFmtId="0" fontId="50" fillId="12" borderId="0">
      <alignment vertical="top"/>
    </xf>
    <xf numFmtId="0" fontId="50" fillId="12" borderId="0" applyNumberFormat="0" applyBorder="0" applyProtection="0">
      <alignment vertical="top"/>
    </xf>
    <xf numFmtId="0" fontId="50" fillId="12" borderId="0">
      <alignment vertical="top"/>
    </xf>
    <xf numFmtId="0" fontId="50" fillId="12" borderId="0">
      <alignment vertical="top"/>
    </xf>
    <xf numFmtId="0" fontId="50" fillId="12" borderId="0" applyNumberFormat="0" applyBorder="0" applyProtection="0">
      <alignment vertical="top"/>
    </xf>
    <xf numFmtId="0" fontId="50" fillId="12" borderId="0" applyNumberFormat="0" applyBorder="0" applyProtection="0">
      <alignment vertical="top"/>
    </xf>
    <xf numFmtId="0" fontId="50" fillId="12" borderId="0" applyNumberFormat="0" applyBorder="0" applyProtection="0">
      <alignment vertical="top"/>
    </xf>
    <xf numFmtId="0" fontId="50" fillId="12" borderId="0" applyNumberFormat="0" applyBorder="0" applyProtection="0">
      <alignment vertical="top"/>
    </xf>
    <xf numFmtId="0" fontId="50" fillId="12" borderId="0">
      <alignment vertical="top"/>
    </xf>
    <xf numFmtId="0" fontId="50" fillId="12" borderId="0" applyNumberFormat="0" applyBorder="0" applyProtection="0">
      <alignment vertical="top"/>
    </xf>
    <xf numFmtId="0" fontId="50" fillId="12" borderId="0">
      <alignment vertical="top"/>
    </xf>
    <xf numFmtId="0" fontId="50" fillId="12" borderId="0"/>
    <xf numFmtId="0" fontId="50" fillId="12" borderId="0"/>
    <xf numFmtId="0" fontId="50" fillId="13" borderId="0"/>
    <xf numFmtId="0" fontId="50" fillId="12" borderId="0">
      <alignment vertical="top"/>
    </xf>
    <xf numFmtId="0" fontId="50" fillId="12" borderId="0" applyNumberFormat="0" applyBorder="0" applyAlignment="0" applyProtection="0"/>
    <xf numFmtId="0" fontId="50" fillId="12" borderId="0" applyNumberFormat="0" applyBorder="0" applyAlignment="0" applyProtection="0"/>
    <xf numFmtId="0" fontId="50" fillId="12" borderId="0" applyNumberFormat="0" applyBorder="0" applyProtection="0">
      <alignment vertical="top"/>
    </xf>
    <xf numFmtId="0" fontId="50" fillId="12" borderId="0" applyNumberFormat="0" applyBorder="0" applyProtection="0">
      <alignment vertical="top"/>
    </xf>
    <xf numFmtId="0" fontId="50" fillId="12" borderId="0" applyNumberFormat="0" applyBorder="0" applyProtection="0">
      <alignment vertical="top"/>
    </xf>
    <xf numFmtId="0" fontId="50" fillId="12" borderId="0" applyNumberFormat="0" applyBorder="0" applyProtection="0">
      <alignment vertical="top"/>
    </xf>
    <xf numFmtId="0" fontId="50" fillId="12" borderId="0">
      <alignment vertical="top"/>
    </xf>
    <xf numFmtId="0" fontId="50" fillId="12" borderId="0" applyNumberFormat="0" applyBorder="0" applyProtection="0">
      <alignment vertical="top"/>
    </xf>
    <xf numFmtId="0" fontId="50" fillId="12" borderId="0"/>
    <xf numFmtId="0" fontId="50" fillId="13" borderId="0"/>
    <xf numFmtId="0" fontId="50" fillId="12" borderId="0"/>
    <xf numFmtId="0" fontId="12" fillId="11" borderId="0"/>
    <xf numFmtId="0" fontId="12" fillId="11" borderId="0"/>
    <xf numFmtId="0" fontId="12" fillId="11" borderId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12" fillId="16" borderId="0"/>
    <xf numFmtId="0" fontId="12" fillId="16" borderId="0"/>
    <xf numFmtId="0" fontId="12" fillId="16" borderId="0"/>
    <xf numFmtId="0" fontId="50" fillId="16" borderId="0" applyNumberFormat="0" applyBorder="0" applyProtection="0">
      <alignment vertical="top"/>
    </xf>
    <xf numFmtId="0" fontId="50" fillId="16" borderId="0">
      <alignment vertical="top"/>
    </xf>
    <xf numFmtId="0" fontId="50" fillId="16" borderId="0" applyNumberFormat="0" applyBorder="0" applyProtection="0">
      <alignment vertical="top"/>
    </xf>
    <xf numFmtId="0" fontId="50" fillId="16" borderId="0" applyNumberFormat="0" applyBorder="0" applyProtection="0">
      <alignment vertical="top"/>
    </xf>
    <xf numFmtId="0" fontId="50" fillId="16" borderId="0">
      <alignment vertical="top"/>
    </xf>
    <xf numFmtId="0" fontId="50" fillId="16" borderId="0">
      <alignment vertical="top"/>
    </xf>
    <xf numFmtId="0" fontId="50" fillId="16" borderId="0" applyNumberFormat="0" applyBorder="0" applyProtection="0">
      <alignment vertical="top"/>
    </xf>
    <xf numFmtId="0" fontId="50" fillId="16" borderId="0">
      <alignment vertical="top"/>
    </xf>
    <xf numFmtId="0" fontId="50" fillId="16" borderId="0">
      <alignment vertical="top"/>
    </xf>
    <xf numFmtId="0" fontId="50" fillId="16" borderId="0">
      <alignment vertical="top"/>
    </xf>
    <xf numFmtId="0" fontId="50" fillId="16" borderId="0" applyNumberFormat="0" applyBorder="0" applyProtection="0">
      <alignment vertical="top"/>
    </xf>
    <xf numFmtId="0" fontId="50" fillId="16" borderId="0">
      <alignment vertical="top"/>
    </xf>
    <xf numFmtId="0" fontId="50" fillId="16" borderId="0"/>
    <xf numFmtId="0" fontId="50" fillId="16" borderId="0"/>
    <xf numFmtId="0" fontId="50" fillId="16" borderId="0"/>
    <xf numFmtId="0" fontId="50" fillId="16" borderId="0">
      <alignment vertical="top"/>
    </xf>
    <xf numFmtId="0" fontId="50" fillId="16" borderId="0" applyNumberFormat="0" applyBorder="0" applyAlignment="0" applyProtection="0"/>
    <xf numFmtId="0" fontId="50" fillId="16" borderId="0" applyNumberFormat="0" applyBorder="0" applyAlignment="0" applyProtection="0"/>
    <xf numFmtId="0" fontId="50" fillId="16" borderId="0">
      <alignment vertical="top"/>
    </xf>
    <xf numFmtId="0" fontId="50" fillId="16" borderId="0" applyNumberFormat="0" applyBorder="0" applyProtection="0">
      <alignment vertical="top"/>
    </xf>
    <xf numFmtId="0" fontId="50" fillId="16" borderId="0"/>
    <xf numFmtId="0" fontId="50" fillId="16" borderId="0"/>
    <xf numFmtId="0" fontId="50" fillId="16" borderId="0"/>
    <xf numFmtId="0" fontId="12" fillId="16" borderId="0"/>
    <xf numFmtId="0" fontId="12" fillId="16" borderId="0"/>
    <xf numFmtId="0" fontId="12" fillId="16" borderId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12" fillId="19" borderId="0"/>
    <xf numFmtId="0" fontId="12" fillId="19" borderId="0"/>
    <xf numFmtId="0" fontId="12" fillId="19" borderId="0"/>
    <xf numFmtId="0" fontId="50" fillId="3" borderId="0" applyNumberFormat="0" applyBorder="0" applyProtection="0">
      <alignment vertical="top"/>
    </xf>
    <xf numFmtId="0" fontId="50" fillId="3" borderId="0">
      <alignment vertical="top"/>
    </xf>
    <xf numFmtId="0" fontId="50" fillId="3" borderId="0" applyNumberFormat="0" applyBorder="0" applyProtection="0">
      <alignment vertical="top"/>
    </xf>
    <xf numFmtId="0" fontId="50" fillId="3" borderId="0" applyNumberFormat="0" applyBorder="0" applyProtection="0">
      <alignment vertical="top"/>
    </xf>
    <xf numFmtId="0" fontId="50" fillId="3" borderId="0">
      <alignment vertical="top"/>
    </xf>
    <xf numFmtId="0" fontId="50" fillId="3" borderId="0">
      <alignment vertical="top"/>
    </xf>
    <xf numFmtId="0" fontId="50" fillId="3" borderId="0" applyNumberFormat="0" applyBorder="0" applyProtection="0">
      <alignment vertical="top"/>
    </xf>
    <xf numFmtId="0" fontId="50" fillId="3" borderId="0" applyNumberFormat="0" applyBorder="0" applyProtection="0">
      <alignment vertical="top"/>
    </xf>
    <xf numFmtId="0" fontId="50" fillId="3" borderId="0">
      <alignment vertical="top"/>
    </xf>
    <xf numFmtId="0" fontId="50" fillId="3" borderId="0">
      <alignment vertical="top"/>
    </xf>
    <xf numFmtId="0" fontId="50" fillId="3" borderId="0" applyNumberFormat="0" applyBorder="0" applyProtection="0">
      <alignment vertical="top"/>
    </xf>
    <xf numFmtId="0" fontId="50" fillId="3" borderId="0">
      <alignment vertical="top"/>
    </xf>
    <xf numFmtId="0" fontId="50" fillId="3" borderId="0">
      <alignment vertical="top"/>
    </xf>
    <xf numFmtId="0" fontId="50" fillId="3" borderId="0" applyNumberFormat="0" applyBorder="0" applyProtection="0">
      <alignment vertical="top"/>
    </xf>
    <xf numFmtId="0" fontId="50" fillId="3" borderId="0" applyNumberFormat="0" applyBorder="0" applyProtection="0">
      <alignment vertical="top"/>
    </xf>
    <xf numFmtId="0" fontId="50" fillId="3" borderId="0" applyNumberFormat="0" applyBorder="0" applyProtection="0">
      <alignment vertical="top"/>
    </xf>
    <xf numFmtId="0" fontId="50" fillId="3" borderId="0" applyNumberFormat="0" applyBorder="0" applyProtection="0">
      <alignment vertical="top"/>
    </xf>
    <xf numFmtId="0" fontId="50" fillId="3" borderId="0">
      <alignment vertical="top"/>
    </xf>
    <xf numFmtId="0" fontId="50" fillId="3" borderId="0" applyNumberFormat="0" applyBorder="0" applyProtection="0">
      <alignment vertical="top"/>
    </xf>
    <xf numFmtId="0" fontId="50" fillId="3" borderId="0">
      <alignment vertical="top"/>
    </xf>
    <xf numFmtId="0" fontId="50" fillId="3" borderId="0"/>
    <xf numFmtId="0" fontId="50" fillId="3" borderId="0"/>
    <xf numFmtId="0" fontId="50" fillId="3" borderId="0"/>
    <xf numFmtId="0" fontId="50" fillId="3" borderId="0">
      <alignment vertical="top"/>
    </xf>
    <xf numFmtId="0" fontId="50" fillId="3" borderId="0" applyNumberFormat="0" applyBorder="0" applyAlignment="0" applyProtection="0"/>
    <xf numFmtId="0" fontId="50" fillId="3" borderId="0" applyNumberFormat="0" applyBorder="0" applyAlignment="0" applyProtection="0"/>
    <xf numFmtId="0" fontId="50" fillId="3" borderId="0" applyNumberFormat="0" applyBorder="0" applyProtection="0">
      <alignment vertical="top"/>
    </xf>
    <xf numFmtId="0" fontId="50" fillId="3" borderId="0" applyNumberFormat="0" applyBorder="0" applyProtection="0">
      <alignment vertical="top"/>
    </xf>
    <xf numFmtId="0" fontId="50" fillId="3" borderId="0" applyNumberFormat="0" applyBorder="0" applyProtection="0">
      <alignment vertical="top"/>
    </xf>
    <xf numFmtId="0" fontId="50" fillId="3" borderId="0" applyNumberFormat="0" applyBorder="0" applyProtection="0">
      <alignment vertical="top"/>
    </xf>
    <xf numFmtId="0" fontId="50" fillId="3" borderId="0">
      <alignment vertical="top"/>
    </xf>
    <xf numFmtId="0" fontId="50" fillId="3" borderId="0" applyNumberFormat="0" applyBorder="0" applyProtection="0">
      <alignment vertical="top"/>
    </xf>
    <xf numFmtId="0" fontId="50" fillId="3" borderId="0"/>
    <xf numFmtId="0" fontId="50" fillId="3" borderId="0"/>
    <xf numFmtId="0" fontId="50" fillId="3" borderId="0"/>
    <xf numFmtId="0" fontId="12" fillId="19" borderId="0"/>
    <xf numFmtId="0" fontId="12" fillId="19" borderId="0"/>
    <xf numFmtId="0" fontId="12" fillId="19" borderId="0"/>
    <xf numFmtId="0" fontId="50" fillId="3" borderId="0" applyNumberFormat="0" applyBorder="0" applyAlignment="0" applyProtection="0"/>
    <xf numFmtId="0" fontId="50" fillId="3" borderId="0" applyNumberFormat="0" applyBorder="0" applyAlignment="0" applyProtection="0"/>
    <xf numFmtId="0" fontId="50" fillId="3" borderId="0" applyNumberFormat="0" applyBorder="0" applyAlignment="0" applyProtection="0"/>
    <xf numFmtId="0" fontId="50" fillId="3" borderId="0" applyNumberFormat="0" applyBorder="0" applyAlignment="0" applyProtection="0"/>
    <xf numFmtId="0" fontId="50" fillId="3" borderId="0" applyNumberFormat="0" applyBorder="0" applyAlignment="0" applyProtection="0"/>
    <xf numFmtId="0" fontId="50" fillId="3" borderId="0" applyNumberFormat="0" applyBorder="0" applyAlignment="0" applyProtection="0"/>
    <xf numFmtId="0" fontId="50" fillId="3" borderId="0" applyNumberFormat="0" applyBorder="0" applyAlignment="0" applyProtection="0"/>
    <xf numFmtId="0" fontId="50" fillId="3" borderId="0" applyNumberFormat="0" applyBorder="0" applyAlignment="0" applyProtection="0"/>
    <xf numFmtId="0" fontId="50" fillId="3" borderId="0" applyNumberFormat="0" applyBorder="0" applyAlignment="0" applyProtection="0"/>
    <xf numFmtId="0" fontId="50" fillId="3" borderId="0" applyNumberFormat="0" applyBorder="0" applyAlignment="0" applyProtection="0"/>
    <xf numFmtId="0" fontId="13" fillId="20" borderId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/>
    <xf numFmtId="0" fontId="13" fillId="20" borderId="0"/>
    <xf numFmtId="0" fontId="13" fillId="20" borderId="0" applyNumberFormat="0" applyBorder="0" applyAlignment="0" applyProtection="0"/>
    <xf numFmtId="0" fontId="13" fillId="14" borderId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/>
    <xf numFmtId="0" fontId="13" fillId="14" borderId="0"/>
    <xf numFmtId="0" fontId="13" fillId="14" borderId="0" applyNumberFormat="0" applyBorder="0" applyAlignment="0" applyProtection="0"/>
    <xf numFmtId="0" fontId="13" fillId="15" borderId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/>
    <xf numFmtId="0" fontId="13" fillId="15" borderId="0"/>
    <xf numFmtId="0" fontId="13" fillId="15" borderId="0" applyNumberFormat="0" applyBorder="0" applyAlignment="0" applyProtection="0"/>
    <xf numFmtId="0" fontId="13" fillId="12" borderId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21" borderId="0"/>
    <xf numFmtId="0" fontId="13" fillId="12" borderId="0"/>
    <xf numFmtId="0" fontId="13" fillId="21" borderId="0" applyNumberFormat="0" applyBorder="0" applyAlignment="0" applyProtection="0"/>
    <xf numFmtId="0" fontId="13" fillId="20" borderId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/>
    <xf numFmtId="0" fontId="13" fillId="20" borderId="0"/>
    <xf numFmtId="0" fontId="13" fillId="20" borderId="0" applyNumberFormat="0" applyBorder="0" applyAlignment="0" applyProtection="0"/>
    <xf numFmtId="0" fontId="13" fillId="3" borderId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/>
    <xf numFmtId="0" fontId="13" fillId="3" borderId="0"/>
    <xf numFmtId="0" fontId="13" fillId="3" borderId="0" applyNumberFormat="0" applyBorder="0" applyAlignment="0" applyProtection="0"/>
    <xf numFmtId="0" fontId="14" fillId="22" borderId="0"/>
    <xf numFmtId="0" fontId="14" fillId="22" borderId="0"/>
    <xf numFmtId="0" fontId="14" fillId="22" borderId="0"/>
    <xf numFmtId="0" fontId="13" fillId="20" borderId="0" applyNumberFormat="0" applyBorder="0" applyProtection="0">
      <alignment vertical="top"/>
    </xf>
    <xf numFmtId="0" fontId="13" fillId="20" borderId="0">
      <alignment vertical="top"/>
    </xf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>
      <alignment vertical="top"/>
    </xf>
    <xf numFmtId="0" fontId="13" fillId="20" borderId="0">
      <alignment vertical="top"/>
    </xf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>
      <alignment vertical="top"/>
    </xf>
    <xf numFmtId="0" fontId="13" fillId="20" borderId="0">
      <alignment vertical="top"/>
    </xf>
    <xf numFmtId="0" fontId="13" fillId="20" borderId="0" applyNumberFormat="0" applyBorder="0" applyProtection="0">
      <alignment vertical="top"/>
    </xf>
    <xf numFmtId="0" fontId="13" fillId="20" borderId="0">
      <alignment vertical="top"/>
    </xf>
    <xf numFmtId="0" fontId="13" fillId="20" borderId="0">
      <alignment vertical="top"/>
    </xf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>
      <alignment vertical="top"/>
    </xf>
    <xf numFmtId="0" fontId="13" fillId="20" borderId="0" applyNumberFormat="0" applyBorder="0" applyProtection="0">
      <alignment vertical="top"/>
    </xf>
    <xf numFmtId="0" fontId="13" fillId="20" borderId="0">
      <alignment vertical="top"/>
    </xf>
    <xf numFmtId="0" fontId="13" fillId="20" borderId="0">
      <alignment vertical="top"/>
    </xf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>
      <alignment vertical="top"/>
    </xf>
    <xf numFmtId="0" fontId="13" fillId="20" borderId="0" applyNumberFormat="0" applyBorder="0" applyProtection="0">
      <alignment vertical="top"/>
    </xf>
    <xf numFmtId="0" fontId="13" fillId="20" borderId="0"/>
    <xf numFmtId="0" fontId="13" fillId="20" borderId="0"/>
    <xf numFmtId="0" fontId="13" fillId="20" borderId="0"/>
    <xf numFmtId="0" fontId="13" fillId="20" borderId="0"/>
    <xf numFmtId="0" fontId="13" fillId="20" borderId="0"/>
    <xf numFmtId="0" fontId="13" fillId="20" borderId="0"/>
    <xf numFmtId="0" fontId="14" fillId="22" borderId="0"/>
    <xf numFmtId="0" fontId="14" fillId="22" borderId="0"/>
    <xf numFmtId="0" fontId="14" fillId="22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4" fillId="14" borderId="0"/>
    <xf numFmtId="0" fontId="14" fillId="14" borderId="0"/>
    <xf numFmtId="0" fontId="14" fillId="14" borderId="0"/>
    <xf numFmtId="0" fontId="13" fillId="14" borderId="0" applyNumberFormat="0" applyBorder="0" applyProtection="0">
      <alignment vertical="top"/>
    </xf>
    <xf numFmtId="0" fontId="13" fillId="14" borderId="0">
      <alignment vertical="top"/>
    </xf>
    <xf numFmtId="0" fontId="13" fillId="14" borderId="0" applyNumberFormat="0" applyBorder="0" applyProtection="0">
      <alignment vertical="top"/>
    </xf>
    <xf numFmtId="0" fontId="13" fillId="14" borderId="0" applyNumberFormat="0" applyBorder="0" applyProtection="0">
      <alignment vertical="top"/>
    </xf>
    <xf numFmtId="0" fontId="13" fillId="14" borderId="0">
      <alignment vertical="top"/>
    </xf>
    <xf numFmtId="0" fontId="13" fillId="14" borderId="0">
      <alignment vertical="top"/>
    </xf>
    <xf numFmtId="0" fontId="13" fillId="14" borderId="0">
      <alignment vertical="top"/>
    </xf>
    <xf numFmtId="0" fontId="13" fillId="14" borderId="0">
      <alignment vertical="top"/>
    </xf>
    <xf numFmtId="0" fontId="13" fillId="14" borderId="0" applyNumberFormat="0" applyBorder="0" applyProtection="0">
      <alignment vertical="top"/>
    </xf>
    <xf numFmtId="0" fontId="13" fillId="14" borderId="0">
      <alignment vertical="top"/>
    </xf>
    <xf numFmtId="0" fontId="13" fillId="14" borderId="0">
      <alignment vertical="top"/>
    </xf>
    <xf numFmtId="0" fontId="13" fillId="14" borderId="0" applyNumberFormat="0" applyBorder="0" applyProtection="0">
      <alignment vertical="top"/>
    </xf>
    <xf numFmtId="0" fontId="13" fillId="14" borderId="0" applyNumberFormat="0" applyBorder="0" applyProtection="0">
      <alignment vertical="top"/>
    </xf>
    <xf numFmtId="0" fontId="13" fillId="14" borderId="0" applyNumberFormat="0" applyBorder="0" applyProtection="0">
      <alignment vertical="top"/>
    </xf>
    <xf numFmtId="0" fontId="13" fillId="14" borderId="0" applyNumberFormat="0" applyBorder="0" applyProtection="0">
      <alignment vertical="top"/>
    </xf>
    <xf numFmtId="0" fontId="13" fillId="14" borderId="0">
      <alignment vertical="top"/>
    </xf>
    <xf numFmtId="0" fontId="13" fillId="14" borderId="0" applyNumberFormat="0" applyBorder="0" applyProtection="0">
      <alignment vertical="top"/>
    </xf>
    <xf numFmtId="0" fontId="13" fillId="14" borderId="0">
      <alignment vertical="top"/>
    </xf>
    <xf numFmtId="0" fontId="13" fillId="14" borderId="0">
      <alignment vertical="top"/>
    </xf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>
      <alignment vertical="top"/>
    </xf>
    <xf numFmtId="0" fontId="13" fillId="14" borderId="0" applyNumberFormat="0" applyBorder="0" applyProtection="0">
      <alignment vertical="top"/>
    </xf>
    <xf numFmtId="0" fontId="13" fillId="14" borderId="0"/>
    <xf numFmtId="0" fontId="13" fillId="14" borderId="0"/>
    <xf numFmtId="0" fontId="13" fillId="14" borderId="0"/>
    <xf numFmtId="0" fontId="13" fillId="14" borderId="0"/>
    <xf numFmtId="0" fontId="13" fillId="14" borderId="0"/>
    <xf numFmtId="0" fontId="13" fillId="14" borderId="0"/>
    <xf numFmtId="0" fontId="14" fillId="14" borderId="0"/>
    <xf numFmtId="0" fontId="14" fillId="14" borderId="0"/>
    <xf numFmtId="0" fontId="14" fillId="14" borderId="0"/>
    <xf numFmtId="0" fontId="14" fillId="17" borderId="0"/>
    <xf numFmtId="0" fontId="14" fillId="17" borderId="0"/>
    <xf numFmtId="0" fontId="14" fillId="17" borderId="0"/>
    <xf numFmtId="0" fontId="13" fillId="10" borderId="0" applyNumberFormat="0" applyBorder="0" applyProtection="0">
      <alignment vertical="top"/>
    </xf>
    <xf numFmtId="0" fontId="13" fillId="10" borderId="0">
      <alignment vertical="top"/>
    </xf>
    <xf numFmtId="0" fontId="13" fillId="10" borderId="0" applyNumberFormat="0" applyBorder="0" applyProtection="0">
      <alignment vertical="top"/>
    </xf>
    <xf numFmtId="0" fontId="13" fillId="10" borderId="0" applyNumberFormat="0" applyBorder="0" applyProtection="0">
      <alignment vertical="top"/>
    </xf>
    <xf numFmtId="0" fontId="13" fillId="10" borderId="0">
      <alignment vertical="top"/>
    </xf>
    <xf numFmtId="0" fontId="13" fillId="10" borderId="0">
      <alignment vertical="top"/>
    </xf>
    <xf numFmtId="0" fontId="13" fillId="10" borderId="0" applyNumberFormat="0" applyBorder="0" applyProtection="0">
      <alignment vertical="top"/>
    </xf>
    <xf numFmtId="0" fontId="13" fillId="10" borderId="0" applyNumberFormat="0" applyBorder="0" applyProtection="0">
      <alignment vertical="top"/>
    </xf>
    <xf numFmtId="0" fontId="13" fillId="10" borderId="0">
      <alignment vertical="top"/>
    </xf>
    <xf numFmtId="0" fontId="13" fillId="10" borderId="0">
      <alignment vertical="top"/>
    </xf>
    <xf numFmtId="0" fontId="13" fillId="10" borderId="0" applyNumberFormat="0" applyBorder="0" applyProtection="0">
      <alignment vertical="top"/>
    </xf>
    <xf numFmtId="0" fontId="13" fillId="10" borderId="0">
      <alignment vertical="top"/>
    </xf>
    <xf numFmtId="0" fontId="13" fillId="10" borderId="0">
      <alignment vertical="top"/>
    </xf>
    <xf numFmtId="0" fontId="13" fillId="10" borderId="0" applyNumberFormat="0" applyBorder="0" applyProtection="0">
      <alignment vertical="top"/>
    </xf>
    <xf numFmtId="0" fontId="13" fillId="10" borderId="0" applyNumberFormat="0" applyBorder="0" applyProtection="0">
      <alignment vertical="top"/>
    </xf>
    <xf numFmtId="0" fontId="13" fillId="10" borderId="0" applyNumberFormat="0" applyBorder="0" applyProtection="0">
      <alignment vertical="top"/>
    </xf>
    <xf numFmtId="0" fontId="13" fillId="10" borderId="0" applyNumberFormat="0" applyBorder="0" applyProtection="0">
      <alignment vertical="top"/>
    </xf>
    <xf numFmtId="0" fontId="13" fillId="10" borderId="0">
      <alignment vertical="top"/>
    </xf>
    <xf numFmtId="0" fontId="13" fillId="10" borderId="0" applyNumberFormat="0" applyBorder="0" applyProtection="0">
      <alignment vertical="top"/>
    </xf>
    <xf numFmtId="0" fontId="13" fillId="10" borderId="0">
      <alignment vertical="top"/>
    </xf>
    <xf numFmtId="0" fontId="13" fillId="10" borderId="0">
      <alignment vertical="top"/>
    </xf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0" borderId="0" applyNumberFormat="0" applyBorder="0" applyProtection="0">
      <alignment vertical="top"/>
    </xf>
    <xf numFmtId="0" fontId="13" fillId="10" borderId="0" applyNumberFormat="0" applyBorder="0" applyProtection="0">
      <alignment vertical="top"/>
    </xf>
    <xf numFmtId="0" fontId="13" fillId="10" borderId="0" applyNumberFormat="0" applyBorder="0" applyProtection="0">
      <alignment vertical="top"/>
    </xf>
    <xf numFmtId="0" fontId="13" fillId="10" borderId="0" applyNumberFormat="0" applyBorder="0" applyProtection="0">
      <alignment vertical="top"/>
    </xf>
    <xf numFmtId="0" fontId="13" fillId="10" borderId="0">
      <alignment vertical="top"/>
    </xf>
    <xf numFmtId="0" fontId="13" fillId="10" borderId="0" applyNumberFormat="0" applyBorder="0" applyProtection="0">
      <alignment vertical="top"/>
    </xf>
    <xf numFmtId="0" fontId="13" fillId="15" borderId="0"/>
    <xf numFmtId="0" fontId="13" fillId="15" borderId="0"/>
    <xf numFmtId="0" fontId="13" fillId="15" borderId="0"/>
    <xf numFmtId="0" fontId="13" fillId="15" borderId="0"/>
    <xf numFmtId="0" fontId="13" fillId="15" borderId="0"/>
    <xf numFmtId="0" fontId="13" fillId="15" borderId="0"/>
    <xf numFmtId="0" fontId="14" fillId="17" borderId="0"/>
    <xf numFmtId="0" fontId="14" fillId="17" borderId="0"/>
    <xf numFmtId="0" fontId="14" fillId="17" borderId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4" fillId="23" borderId="0"/>
    <xf numFmtId="0" fontId="14" fillId="23" borderId="0"/>
    <xf numFmtId="0" fontId="14" fillId="23" borderId="0"/>
    <xf numFmtId="0" fontId="13" fillId="12" borderId="0" applyNumberFormat="0" applyBorder="0" applyProtection="0">
      <alignment vertical="top"/>
    </xf>
    <xf numFmtId="0" fontId="13" fillId="12" borderId="0">
      <alignment vertical="top"/>
    </xf>
    <xf numFmtId="0" fontId="13" fillId="12" borderId="0" applyNumberFormat="0" applyBorder="0" applyProtection="0">
      <alignment vertical="top"/>
    </xf>
    <xf numFmtId="0" fontId="13" fillId="12" borderId="0" applyNumberFormat="0" applyBorder="0" applyProtection="0">
      <alignment vertical="top"/>
    </xf>
    <xf numFmtId="0" fontId="13" fillId="12" borderId="0">
      <alignment vertical="top"/>
    </xf>
    <xf numFmtId="0" fontId="13" fillId="12" borderId="0">
      <alignment vertical="top"/>
    </xf>
    <xf numFmtId="0" fontId="13" fillId="12" borderId="0" applyNumberFormat="0" applyBorder="0" applyProtection="0">
      <alignment vertical="top"/>
    </xf>
    <xf numFmtId="0" fontId="13" fillId="12" borderId="0" applyNumberFormat="0" applyBorder="0" applyProtection="0">
      <alignment vertical="top"/>
    </xf>
    <xf numFmtId="0" fontId="13" fillId="12" borderId="0">
      <alignment vertical="top"/>
    </xf>
    <xf numFmtId="0" fontId="13" fillId="12" borderId="0">
      <alignment vertical="top"/>
    </xf>
    <xf numFmtId="0" fontId="13" fillId="12" borderId="0" applyNumberFormat="0" applyBorder="0" applyProtection="0">
      <alignment vertical="top"/>
    </xf>
    <xf numFmtId="0" fontId="13" fillId="12" borderId="0">
      <alignment vertical="top"/>
    </xf>
    <xf numFmtId="0" fontId="13" fillId="12" borderId="0">
      <alignment vertical="top"/>
    </xf>
    <xf numFmtId="0" fontId="13" fillId="12" borderId="0" applyNumberFormat="0" applyBorder="0" applyProtection="0">
      <alignment vertical="top"/>
    </xf>
    <xf numFmtId="0" fontId="13" fillId="12" borderId="0" applyNumberFormat="0" applyBorder="0" applyProtection="0">
      <alignment vertical="top"/>
    </xf>
    <xf numFmtId="0" fontId="13" fillId="12" borderId="0" applyNumberFormat="0" applyBorder="0" applyProtection="0">
      <alignment vertical="top"/>
    </xf>
    <xf numFmtId="0" fontId="13" fillId="12" borderId="0" applyNumberFormat="0" applyBorder="0" applyProtection="0">
      <alignment vertical="top"/>
    </xf>
    <xf numFmtId="0" fontId="13" fillId="12" borderId="0">
      <alignment vertical="top"/>
    </xf>
    <xf numFmtId="0" fontId="13" fillId="12" borderId="0" applyNumberFormat="0" applyBorder="0" applyProtection="0">
      <alignment vertical="top"/>
    </xf>
    <xf numFmtId="0" fontId="13" fillId="12" borderId="0">
      <alignment vertical="top"/>
    </xf>
    <xf numFmtId="0" fontId="13" fillId="12" borderId="0">
      <alignment vertical="top"/>
    </xf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Protection="0">
      <alignment vertical="top"/>
    </xf>
    <xf numFmtId="0" fontId="13" fillId="12" borderId="0" applyNumberFormat="0" applyBorder="0" applyProtection="0">
      <alignment vertical="top"/>
    </xf>
    <xf numFmtId="0" fontId="13" fillId="12" borderId="0" applyNumberFormat="0" applyBorder="0" applyProtection="0">
      <alignment vertical="top"/>
    </xf>
    <xf numFmtId="0" fontId="13" fillId="12" borderId="0" applyNumberFormat="0" applyBorder="0" applyProtection="0">
      <alignment vertical="top"/>
    </xf>
    <xf numFmtId="0" fontId="13" fillId="12" borderId="0">
      <alignment vertical="top"/>
    </xf>
    <xf numFmtId="0" fontId="13" fillId="12" borderId="0" applyNumberFormat="0" applyBorder="0" applyProtection="0">
      <alignment vertical="top"/>
    </xf>
    <xf numFmtId="0" fontId="13" fillId="12" borderId="0"/>
    <xf numFmtId="0" fontId="13" fillId="21" borderId="0"/>
    <xf numFmtId="0" fontId="13" fillId="12" borderId="0"/>
    <xf numFmtId="0" fontId="13" fillId="12" borderId="0"/>
    <xf numFmtId="0" fontId="13" fillId="21" borderId="0"/>
    <xf numFmtId="0" fontId="13" fillId="12" borderId="0"/>
    <xf numFmtId="0" fontId="14" fillId="23" borderId="0"/>
    <xf numFmtId="0" fontId="14" fillId="23" borderId="0"/>
    <xf numFmtId="0" fontId="14" fillId="23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4" fillId="20" borderId="0"/>
    <xf numFmtId="0" fontId="14" fillId="20" borderId="0"/>
    <xf numFmtId="0" fontId="14" fillId="20" borderId="0"/>
    <xf numFmtId="0" fontId="13" fillId="20" borderId="0" applyNumberFormat="0" applyBorder="0" applyProtection="0">
      <alignment vertical="top"/>
    </xf>
    <xf numFmtId="0" fontId="13" fillId="20" borderId="0">
      <alignment vertical="top"/>
    </xf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>
      <alignment vertical="top"/>
    </xf>
    <xf numFmtId="0" fontId="13" fillId="20" borderId="0">
      <alignment vertical="top"/>
    </xf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>
      <alignment vertical="top"/>
    </xf>
    <xf numFmtId="0" fontId="13" fillId="20" borderId="0">
      <alignment vertical="top"/>
    </xf>
    <xf numFmtId="0" fontId="13" fillId="20" borderId="0" applyNumberFormat="0" applyBorder="0" applyProtection="0">
      <alignment vertical="top"/>
    </xf>
    <xf numFmtId="0" fontId="13" fillId="20" borderId="0">
      <alignment vertical="top"/>
    </xf>
    <xf numFmtId="0" fontId="13" fillId="20" borderId="0">
      <alignment vertical="top"/>
    </xf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>
      <alignment vertical="top"/>
    </xf>
    <xf numFmtId="0" fontId="13" fillId="20" borderId="0" applyNumberFormat="0" applyBorder="0" applyProtection="0">
      <alignment vertical="top"/>
    </xf>
    <xf numFmtId="0" fontId="13" fillId="20" borderId="0">
      <alignment vertical="top"/>
    </xf>
    <xf numFmtId="0" fontId="13" fillId="20" borderId="0">
      <alignment vertical="top"/>
    </xf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>
      <alignment vertical="top"/>
    </xf>
    <xf numFmtId="0" fontId="13" fillId="20" borderId="0" applyNumberFormat="0" applyBorder="0" applyProtection="0">
      <alignment vertical="top"/>
    </xf>
    <xf numFmtId="0" fontId="13" fillId="20" borderId="0"/>
    <xf numFmtId="0" fontId="13" fillId="20" borderId="0"/>
    <xf numFmtId="0" fontId="13" fillId="20" borderId="0"/>
    <xf numFmtId="0" fontId="13" fillId="20" borderId="0"/>
    <xf numFmtId="0" fontId="13" fillId="20" borderId="0"/>
    <xf numFmtId="0" fontId="13" fillId="20" borderId="0"/>
    <xf numFmtId="0" fontId="14" fillId="20" borderId="0"/>
    <xf numFmtId="0" fontId="14" fillId="20" borderId="0"/>
    <xf numFmtId="0" fontId="14" fillId="2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4" fillId="24" borderId="0"/>
    <xf numFmtId="0" fontId="14" fillId="24" borderId="0"/>
    <xf numFmtId="0" fontId="14" fillId="24" borderId="0"/>
    <xf numFmtId="0" fontId="13" fillId="3" borderId="0" applyNumberFormat="0" applyBorder="0" applyProtection="0">
      <alignment vertical="top"/>
    </xf>
    <xf numFmtId="0" fontId="13" fillId="3" borderId="0">
      <alignment vertical="top"/>
    </xf>
    <xf numFmtId="0" fontId="13" fillId="3" borderId="0" applyNumberFormat="0" applyBorder="0" applyProtection="0">
      <alignment vertical="top"/>
    </xf>
    <xf numFmtId="0" fontId="13" fillId="3" borderId="0" applyNumberFormat="0" applyBorder="0" applyProtection="0">
      <alignment vertical="top"/>
    </xf>
    <xf numFmtId="0" fontId="13" fillId="3" borderId="0">
      <alignment vertical="top"/>
    </xf>
    <xf numFmtId="0" fontId="13" fillId="3" borderId="0">
      <alignment vertical="top"/>
    </xf>
    <xf numFmtId="0" fontId="13" fillId="3" borderId="0" applyNumberFormat="0" applyBorder="0" applyProtection="0">
      <alignment vertical="top"/>
    </xf>
    <xf numFmtId="0" fontId="13" fillId="3" borderId="0" applyNumberFormat="0" applyBorder="0" applyProtection="0">
      <alignment vertical="top"/>
    </xf>
    <xf numFmtId="0" fontId="13" fillId="3" borderId="0">
      <alignment vertical="top"/>
    </xf>
    <xf numFmtId="0" fontId="13" fillId="3" borderId="0">
      <alignment vertical="top"/>
    </xf>
    <xf numFmtId="0" fontId="13" fillId="3" borderId="0" applyNumberFormat="0" applyBorder="0" applyProtection="0">
      <alignment vertical="top"/>
    </xf>
    <xf numFmtId="0" fontId="13" fillId="3" borderId="0">
      <alignment vertical="top"/>
    </xf>
    <xf numFmtId="0" fontId="13" fillId="3" borderId="0">
      <alignment vertical="top"/>
    </xf>
    <xf numFmtId="0" fontId="13" fillId="3" borderId="0" applyNumberFormat="0" applyBorder="0" applyProtection="0">
      <alignment vertical="top"/>
    </xf>
    <xf numFmtId="0" fontId="13" fillId="3" borderId="0" applyNumberFormat="0" applyBorder="0" applyProtection="0">
      <alignment vertical="top"/>
    </xf>
    <xf numFmtId="0" fontId="13" fillId="3" borderId="0" applyNumberFormat="0" applyBorder="0" applyProtection="0">
      <alignment vertical="top"/>
    </xf>
    <xf numFmtId="0" fontId="13" fillId="3" borderId="0" applyNumberFormat="0" applyBorder="0" applyProtection="0">
      <alignment vertical="top"/>
    </xf>
    <xf numFmtId="0" fontId="13" fillId="3" borderId="0">
      <alignment vertical="top"/>
    </xf>
    <xf numFmtId="0" fontId="13" fillId="3" borderId="0" applyNumberFormat="0" applyBorder="0" applyProtection="0">
      <alignment vertical="top"/>
    </xf>
    <xf numFmtId="0" fontId="13" fillId="3" borderId="0">
      <alignment vertical="top"/>
    </xf>
    <xf numFmtId="0" fontId="13" fillId="3" borderId="0">
      <alignment vertical="top"/>
    </xf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Protection="0">
      <alignment vertical="top"/>
    </xf>
    <xf numFmtId="0" fontId="13" fillId="3" borderId="0" applyNumberFormat="0" applyBorder="0" applyProtection="0">
      <alignment vertical="top"/>
    </xf>
    <xf numFmtId="0" fontId="13" fillId="3" borderId="0" applyNumberFormat="0" applyBorder="0" applyProtection="0">
      <alignment vertical="top"/>
    </xf>
    <xf numFmtId="0" fontId="13" fillId="3" borderId="0" applyNumberFormat="0" applyBorder="0" applyProtection="0">
      <alignment vertical="top"/>
    </xf>
    <xf numFmtId="0" fontId="13" fillId="3" borderId="0">
      <alignment vertical="top"/>
    </xf>
    <xf numFmtId="0" fontId="13" fillId="3" borderId="0" applyNumberFormat="0" applyBorder="0" applyProtection="0">
      <alignment vertical="top"/>
    </xf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4" fillId="24" borderId="0"/>
    <xf numFmtId="0" fontId="14" fillId="24" borderId="0"/>
    <xf numFmtId="0" fontId="14" fillId="24" borderId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20" borderId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/>
    <xf numFmtId="0" fontId="13" fillId="20" borderId="0"/>
    <xf numFmtId="0" fontId="13" fillId="20" borderId="0" applyNumberFormat="0" applyBorder="0" applyAlignment="0" applyProtection="0"/>
    <xf numFmtId="0" fontId="13" fillId="25" borderId="0"/>
    <xf numFmtId="0" fontId="13" fillId="25" borderId="0" applyNumberFormat="0" applyBorder="0" applyAlignment="0" applyProtection="0"/>
    <xf numFmtId="0" fontId="13" fillId="25" borderId="0" applyNumberFormat="0" applyBorder="0" applyAlignment="0" applyProtection="0"/>
    <xf numFmtId="0" fontId="13" fillId="25" borderId="0"/>
    <xf numFmtId="0" fontId="13" fillId="25" borderId="0"/>
    <xf numFmtId="0" fontId="13" fillId="25" borderId="0" applyNumberFormat="0" applyBorder="0" applyAlignment="0" applyProtection="0"/>
    <xf numFmtId="0" fontId="13" fillId="26" borderId="0"/>
    <xf numFmtId="0" fontId="13" fillId="26" borderId="0" applyNumberFormat="0" applyBorder="0" applyAlignment="0" applyProtection="0"/>
    <xf numFmtId="0" fontId="13" fillId="26" borderId="0" applyNumberFormat="0" applyBorder="0" applyAlignment="0" applyProtection="0"/>
    <xf numFmtId="0" fontId="13" fillId="26" borderId="0"/>
    <xf numFmtId="0" fontId="13" fillId="26" borderId="0"/>
    <xf numFmtId="0" fontId="13" fillId="26" borderId="0" applyNumberFormat="0" applyBorder="0" applyAlignment="0" applyProtection="0"/>
    <xf numFmtId="0" fontId="13" fillId="27" borderId="0"/>
    <xf numFmtId="0" fontId="13" fillId="27" borderId="0" applyNumberFormat="0" applyBorder="0" applyAlignment="0" applyProtection="0"/>
    <xf numFmtId="0" fontId="13" fillId="27" borderId="0" applyNumberFormat="0" applyBorder="0" applyAlignment="0" applyProtection="0"/>
    <xf numFmtId="0" fontId="13" fillId="27" borderId="0"/>
    <xf numFmtId="0" fontId="13" fillId="27" borderId="0"/>
    <xf numFmtId="0" fontId="13" fillId="27" borderId="0" applyNumberFormat="0" applyBorder="0" applyAlignment="0" applyProtection="0"/>
    <xf numFmtId="0" fontId="13" fillId="20" borderId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/>
    <xf numFmtId="0" fontId="13" fillId="20" borderId="0"/>
    <xf numFmtId="0" fontId="13" fillId="20" borderId="0" applyNumberFormat="0" applyBorder="0" applyAlignment="0" applyProtection="0"/>
    <xf numFmtId="0" fontId="13" fillId="28" borderId="0"/>
    <xf numFmtId="0" fontId="13" fillId="28" borderId="0" applyNumberFormat="0" applyBorder="0" applyAlignment="0" applyProtection="0"/>
    <xf numFmtId="0" fontId="13" fillId="28" borderId="0" applyNumberFormat="0" applyBorder="0" applyAlignment="0" applyProtection="0"/>
    <xf numFmtId="0" fontId="13" fillId="29" borderId="0"/>
    <xf numFmtId="0" fontId="13" fillId="28" borderId="0"/>
    <xf numFmtId="0" fontId="13" fillId="29" borderId="0" applyNumberFormat="0" applyBorder="0" applyAlignment="0" applyProtection="0"/>
    <xf numFmtId="0" fontId="14" fillId="30" borderId="0"/>
    <xf numFmtId="0" fontId="14" fillId="30" borderId="0"/>
    <xf numFmtId="0" fontId="14" fillId="30" borderId="0"/>
    <xf numFmtId="0" fontId="13" fillId="20" borderId="0" applyNumberFormat="0" applyBorder="0" applyProtection="0">
      <alignment vertical="top"/>
    </xf>
    <xf numFmtId="0" fontId="13" fillId="20" borderId="0">
      <alignment vertical="top"/>
    </xf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>
      <alignment vertical="top"/>
    </xf>
    <xf numFmtId="0" fontId="13" fillId="20" borderId="0">
      <alignment vertical="top"/>
    </xf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>
      <alignment vertical="top"/>
    </xf>
    <xf numFmtId="0" fontId="13" fillId="20" borderId="0">
      <alignment vertical="top"/>
    </xf>
    <xf numFmtId="0" fontId="13" fillId="20" borderId="0" applyNumberFormat="0" applyBorder="0" applyProtection="0">
      <alignment vertical="top"/>
    </xf>
    <xf numFmtId="0" fontId="13" fillId="20" borderId="0">
      <alignment vertical="top"/>
    </xf>
    <xf numFmtId="0" fontId="13" fillId="20" borderId="0">
      <alignment vertical="top"/>
    </xf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>
      <alignment vertical="top"/>
    </xf>
    <xf numFmtId="0" fontId="13" fillId="20" borderId="0" applyNumberFormat="0" applyBorder="0" applyProtection="0">
      <alignment vertical="top"/>
    </xf>
    <xf numFmtId="0" fontId="13" fillId="20" borderId="0">
      <alignment vertical="top"/>
    </xf>
    <xf numFmtId="0" fontId="13" fillId="20" borderId="0">
      <alignment vertical="top"/>
    </xf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>
      <alignment vertical="top"/>
    </xf>
    <xf numFmtId="0" fontId="13" fillId="20" borderId="0" applyNumberFormat="0" applyBorder="0" applyProtection="0">
      <alignment vertical="top"/>
    </xf>
    <xf numFmtId="0" fontId="13" fillId="20" borderId="0"/>
    <xf numFmtId="0" fontId="13" fillId="20" borderId="0"/>
    <xf numFmtId="0" fontId="13" fillId="20" borderId="0"/>
    <xf numFmtId="0" fontId="13" fillId="20" borderId="0"/>
    <xf numFmtId="0" fontId="13" fillId="20" borderId="0"/>
    <xf numFmtId="0" fontId="13" fillId="20" borderId="0"/>
    <xf numFmtId="0" fontId="14" fillId="30" borderId="0"/>
    <xf numFmtId="0" fontId="14" fillId="30" borderId="0"/>
    <xf numFmtId="0" fontId="14" fillId="30" borderId="0"/>
    <xf numFmtId="0" fontId="13" fillId="27" borderId="0" applyNumberFormat="0" applyBorder="0" applyAlignment="0" applyProtection="0"/>
    <xf numFmtId="0" fontId="13" fillId="27" borderId="0" applyNumberFormat="0" applyBorder="0" applyAlignment="0" applyProtection="0"/>
    <xf numFmtId="0" fontId="13" fillId="27" borderId="0" applyNumberFormat="0" applyBorder="0" applyAlignment="0" applyProtection="0"/>
    <xf numFmtId="0" fontId="13" fillId="27" borderId="0" applyNumberFormat="0" applyBorder="0" applyAlignment="0" applyProtection="0"/>
    <xf numFmtId="0" fontId="13" fillId="27" borderId="0" applyNumberFormat="0" applyBorder="0" applyAlignment="0" applyProtection="0"/>
    <xf numFmtId="0" fontId="13" fillId="27" borderId="0" applyNumberFormat="0" applyBorder="0" applyAlignment="0" applyProtection="0"/>
    <xf numFmtId="0" fontId="13" fillId="27" borderId="0" applyNumberFormat="0" applyBorder="0" applyAlignment="0" applyProtection="0"/>
    <xf numFmtId="0" fontId="13" fillId="27" borderId="0" applyNumberFormat="0" applyBorder="0" applyAlignment="0" applyProtection="0"/>
    <xf numFmtId="0" fontId="13" fillId="27" borderId="0" applyNumberFormat="0" applyBorder="0" applyAlignment="0" applyProtection="0"/>
    <xf numFmtId="0" fontId="13" fillId="27" borderId="0" applyNumberFormat="0" applyBorder="0" applyAlignment="0" applyProtection="0"/>
    <xf numFmtId="0" fontId="14" fillId="25" borderId="0"/>
    <xf numFmtId="0" fontId="14" fillId="25" borderId="0"/>
    <xf numFmtId="0" fontId="14" fillId="25" borderId="0"/>
    <xf numFmtId="0" fontId="13" fillId="25" borderId="0" applyNumberFormat="0" applyBorder="0" applyProtection="0">
      <alignment vertical="top"/>
    </xf>
    <xf numFmtId="0" fontId="13" fillId="25" borderId="0">
      <alignment vertical="top"/>
    </xf>
    <xf numFmtId="0" fontId="13" fillId="25" borderId="0" applyNumberFormat="0" applyBorder="0" applyProtection="0">
      <alignment vertical="top"/>
    </xf>
    <xf numFmtId="0" fontId="13" fillId="25" borderId="0" applyNumberFormat="0" applyBorder="0" applyProtection="0">
      <alignment vertical="top"/>
    </xf>
    <xf numFmtId="0" fontId="13" fillId="25" borderId="0">
      <alignment vertical="top"/>
    </xf>
    <xf numFmtId="0" fontId="13" fillId="25" borderId="0">
      <alignment vertical="top"/>
    </xf>
    <xf numFmtId="0" fontId="13" fillId="25" borderId="0" applyNumberFormat="0" applyBorder="0" applyProtection="0">
      <alignment vertical="top"/>
    </xf>
    <xf numFmtId="0" fontId="13" fillId="25" borderId="0" applyNumberFormat="0" applyBorder="0" applyProtection="0">
      <alignment vertical="top"/>
    </xf>
    <xf numFmtId="0" fontId="13" fillId="25" borderId="0">
      <alignment vertical="top"/>
    </xf>
    <xf numFmtId="0" fontId="13" fillId="25" borderId="0">
      <alignment vertical="top"/>
    </xf>
    <xf numFmtId="0" fontId="13" fillId="25" borderId="0" applyNumberFormat="0" applyBorder="0" applyProtection="0">
      <alignment vertical="top"/>
    </xf>
    <xf numFmtId="0" fontId="13" fillId="25" borderId="0">
      <alignment vertical="top"/>
    </xf>
    <xf numFmtId="0" fontId="13" fillId="25" borderId="0">
      <alignment vertical="top"/>
    </xf>
    <xf numFmtId="0" fontId="13" fillId="25" borderId="0" applyNumberFormat="0" applyBorder="0" applyProtection="0">
      <alignment vertical="top"/>
    </xf>
    <xf numFmtId="0" fontId="13" fillId="25" borderId="0" applyNumberFormat="0" applyBorder="0" applyProtection="0">
      <alignment vertical="top"/>
    </xf>
    <xf numFmtId="0" fontId="13" fillId="25" borderId="0" applyNumberFormat="0" applyBorder="0" applyProtection="0">
      <alignment vertical="top"/>
    </xf>
    <xf numFmtId="0" fontId="13" fillId="25" borderId="0" applyNumberFormat="0" applyBorder="0" applyProtection="0">
      <alignment vertical="top"/>
    </xf>
    <xf numFmtId="0" fontId="13" fillId="25" borderId="0">
      <alignment vertical="top"/>
    </xf>
    <xf numFmtId="0" fontId="13" fillId="25" borderId="0" applyNumberFormat="0" applyBorder="0" applyProtection="0">
      <alignment vertical="top"/>
    </xf>
    <xf numFmtId="0" fontId="13" fillId="25" borderId="0">
      <alignment vertical="top"/>
    </xf>
    <xf numFmtId="0" fontId="13" fillId="25" borderId="0">
      <alignment vertical="top"/>
    </xf>
    <xf numFmtId="0" fontId="13" fillId="25" borderId="0" applyNumberFormat="0" applyBorder="0" applyAlignment="0" applyProtection="0"/>
    <xf numFmtId="0" fontId="13" fillId="25" borderId="0" applyNumberFormat="0" applyBorder="0" applyAlignment="0" applyProtection="0"/>
    <xf numFmtId="0" fontId="13" fillId="25" borderId="0" applyNumberFormat="0" applyBorder="0" applyProtection="0">
      <alignment vertical="top"/>
    </xf>
    <xf numFmtId="0" fontId="13" fillId="25" borderId="0" applyNumberFormat="0" applyBorder="0" applyProtection="0">
      <alignment vertical="top"/>
    </xf>
    <xf numFmtId="0" fontId="13" fillId="25" borderId="0" applyNumberFormat="0" applyBorder="0" applyProtection="0">
      <alignment vertical="top"/>
    </xf>
    <xf numFmtId="0" fontId="13" fillId="25" borderId="0" applyNumberFormat="0" applyBorder="0" applyProtection="0">
      <alignment vertical="top"/>
    </xf>
    <xf numFmtId="0" fontId="13" fillId="25" borderId="0">
      <alignment vertical="top"/>
    </xf>
    <xf numFmtId="0" fontId="13" fillId="25" borderId="0" applyNumberFormat="0" applyBorder="0" applyProtection="0">
      <alignment vertical="top"/>
    </xf>
    <xf numFmtId="0" fontId="13" fillId="25" borderId="0"/>
    <xf numFmtId="0" fontId="13" fillId="25" borderId="0"/>
    <xf numFmtId="0" fontId="13" fillId="25" borderId="0"/>
    <xf numFmtId="0" fontId="13" fillId="25" borderId="0"/>
    <xf numFmtId="0" fontId="13" fillId="25" borderId="0"/>
    <xf numFmtId="0" fontId="13" fillId="25" borderId="0"/>
    <xf numFmtId="0" fontId="14" fillId="25" borderId="0"/>
    <xf numFmtId="0" fontId="14" fillId="25" borderId="0"/>
    <xf numFmtId="0" fontId="14" fillId="25" borderId="0"/>
    <xf numFmtId="0" fontId="13" fillId="31" borderId="0" applyNumberFormat="0" applyBorder="0" applyAlignment="0" applyProtection="0"/>
    <xf numFmtId="0" fontId="13" fillId="31" borderId="0" applyNumberFormat="0" applyBorder="0" applyAlignment="0" applyProtection="0"/>
    <xf numFmtId="0" fontId="13" fillId="31" borderId="0" applyNumberFormat="0" applyBorder="0" applyAlignment="0" applyProtection="0"/>
    <xf numFmtId="0" fontId="13" fillId="31" borderId="0" applyNumberFormat="0" applyBorder="0" applyAlignment="0" applyProtection="0"/>
    <xf numFmtId="0" fontId="13" fillId="31" borderId="0" applyNumberFormat="0" applyBorder="0" applyAlignment="0" applyProtection="0"/>
    <xf numFmtId="0" fontId="13" fillId="31" borderId="0" applyNumberFormat="0" applyBorder="0" applyAlignment="0" applyProtection="0"/>
    <xf numFmtId="0" fontId="13" fillId="31" borderId="0" applyNumberFormat="0" applyBorder="0" applyAlignment="0" applyProtection="0"/>
    <xf numFmtId="0" fontId="13" fillId="31" borderId="0" applyNumberFormat="0" applyBorder="0" applyAlignment="0" applyProtection="0"/>
    <xf numFmtId="0" fontId="13" fillId="31" borderId="0" applyNumberFormat="0" applyBorder="0" applyAlignment="0" applyProtection="0"/>
    <xf numFmtId="0" fontId="13" fillId="31" borderId="0" applyNumberFormat="0" applyBorder="0" applyAlignment="0" applyProtection="0"/>
    <xf numFmtId="0" fontId="14" fillId="26" borderId="0"/>
    <xf numFmtId="0" fontId="14" fillId="26" borderId="0"/>
    <xf numFmtId="0" fontId="14" fillId="26" borderId="0"/>
    <xf numFmtId="0" fontId="13" fillId="10" borderId="0" applyNumberFormat="0" applyBorder="0" applyProtection="0">
      <alignment vertical="top"/>
    </xf>
    <xf numFmtId="0" fontId="13" fillId="10" borderId="0">
      <alignment vertical="top"/>
    </xf>
    <xf numFmtId="0" fontId="13" fillId="10" borderId="0" applyNumberFormat="0" applyBorder="0" applyProtection="0">
      <alignment vertical="top"/>
    </xf>
    <xf numFmtId="0" fontId="13" fillId="10" borderId="0" applyNumberFormat="0" applyBorder="0" applyProtection="0">
      <alignment vertical="top"/>
    </xf>
    <xf numFmtId="0" fontId="13" fillId="10" borderId="0">
      <alignment vertical="top"/>
    </xf>
    <xf numFmtId="0" fontId="13" fillId="10" borderId="0">
      <alignment vertical="top"/>
    </xf>
    <xf numFmtId="0" fontId="13" fillId="10" borderId="0" applyNumberFormat="0" applyBorder="0" applyProtection="0">
      <alignment vertical="top"/>
    </xf>
    <xf numFmtId="0" fontId="13" fillId="10" borderId="0" applyNumberFormat="0" applyBorder="0" applyProtection="0">
      <alignment vertical="top"/>
    </xf>
    <xf numFmtId="0" fontId="13" fillId="10" borderId="0">
      <alignment vertical="top"/>
    </xf>
    <xf numFmtId="0" fontId="13" fillId="10" borderId="0">
      <alignment vertical="top"/>
    </xf>
    <xf numFmtId="0" fontId="13" fillId="10" borderId="0" applyNumberFormat="0" applyBorder="0" applyProtection="0">
      <alignment vertical="top"/>
    </xf>
    <xf numFmtId="0" fontId="13" fillId="10" borderId="0">
      <alignment vertical="top"/>
    </xf>
    <xf numFmtId="0" fontId="13" fillId="10" borderId="0">
      <alignment vertical="top"/>
    </xf>
    <xf numFmtId="0" fontId="13" fillId="10" borderId="0" applyNumberFormat="0" applyBorder="0" applyProtection="0">
      <alignment vertical="top"/>
    </xf>
    <xf numFmtId="0" fontId="13" fillId="10" borderId="0" applyNumberFormat="0" applyBorder="0" applyProtection="0">
      <alignment vertical="top"/>
    </xf>
    <xf numFmtId="0" fontId="13" fillId="10" borderId="0" applyNumberFormat="0" applyBorder="0" applyProtection="0">
      <alignment vertical="top"/>
    </xf>
    <xf numFmtId="0" fontId="13" fillId="10" borderId="0" applyNumberFormat="0" applyBorder="0" applyProtection="0">
      <alignment vertical="top"/>
    </xf>
    <xf numFmtId="0" fontId="13" fillId="10" borderId="0">
      <alignment vertical="top"/>
    </xf>
    <xf numFmtId="0" fontId="13" fillId="10" borderId="0" applyNumberFormat="0" applyBorder="0" applyProtection="0">
      <alignment vertical="top"/>
    </xf>
    <xf numFmtId="0" fontId="13" fillId="10" borderId="0">
      <alignment vertical="top"/>
    </xf>
    <xf numFmtId="0" fontId="13" fillId="10" borderId="0">
      <alignment vertical="top"/>
    </xf>
    <xf numFmtId="0" fontId="13" fillId="26" borderId="0" applyNumberFormat="0" applyBorder="0" applyAlignment="0" applyProtection="0"/>
    <xf numFmtId="0" fontId="13" fillId="26" borderId="0" applyNumberFormat="0" applyBorder="0" applyAlignment="0" applyProtection="0"/>
    <xf numFmtId="0" fontId="13" fillId="10" borderId="0" applyNumberFormat="0" applyBorder="0" applyProtection="0">
      <alignment vertical="top"/>
    </xf>
    <xf numFmtId="0" fontId="13" fillId="10" borderId="0" applyNumberFormat="0" applyBorder="0" applyProtection="0">
      <alignment vertical="top"/>
    </xf>
    <xf numFmtId="0" fontId="13" fillId="10" borderId="0" applyNumberFormat="0" applyBorder="0" applyProtection="0">
      <alignment vertical="top"/>
    </xf>
    <xf numFmtId="0" fontId="13" fillId="10" borderId="0" applyNumberFormat="0" applyBorder="0" applyProtection="0">
      <alignment vertical="top"/>
    </xf>
    <xf numFmtId="0" fontId="13" fillId="10" borderId="0">
      <alignment vertical="top"/>
    </xf>
    <xf numFmtId="0" fontId="13" fillId="10" borderId="0" applyNumberFormat="0" applyBorder="0" applyProtection="0">
      <alignment vertical="top"/>
    </xf>
    <xf numFmtId="0" fontId="13" fillId="26" borderId="0"/>
    <xf numFmtId="0" fontId="13" fillId="26" borderId="0"/>
    <xf numFmtId="0" fontId="13" fillId="26" borderId="0"/>
    <xf numFmtId="0" fontId="13" fillId="26" borderId="0"/>
    <xf numFmtId="0" fontId="13" fillId="26" borderId="0"/>
    <xf numFmtId="0" fontId="13" fillId="26" borderId="0"/>
    <xf numFmtId="0" fontId="14" fillId="26" borderId="0"/>
    <xf numFmtId="0" fontId="14" fillId="26" borderId="0"/>
    <xf numFmtId="0" fontId="14" fillId="26" borderId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4" fillId="23" borderId="0"/>
    <xf numFmtId="0" fontId="14" fillId="23" borderId="0"/>
    <xf numFmtId="0" fontId="14" fillId="23" borderId="0"/>
    <xf numFmtId="0" fontId="13" fillId="27" borderId="0" applyNumberFormat="0" applyBorder="0" applyProtection="0">
      <alignment vertical="top"/>
    </xf>
    <xf numFmtId="0" fontId="13" fillId="27" borderId="0">
      <alignment vertical="top"/>
    </xf>
    <xf numFmtId="0" fontId="13" fillId="27" borderId="0" applyNumberFormat="0" applyBorder="0" applyProtection="0">
      <alignment vertical="top"/>
    </xf>
    <xf numFmtId="0" fontId="13" fillId="27" borderId="0" applyNumberFormat="0" applyBorder="0" applyProtection="0">
      <alignment vertical="top"/>
    </xf>
    <xf numFmtId="0" fontId="13" fillId="27" borderId="0">
      <alignment vertical="top"/>
    </xf>
    <xf numFmtId="0" fontId="13" fillId="27" borderId="0">
      <alignment vertical="top"/>
    </xf>
    <xf numFmtId="0" fontId="13" fillId="27" borderId="0">
      <alignment vertical="top"/>
    </xf>
    <xf numFmtId="0" fontId="13" fillId="27" borderId="0">
      <alignment vertical="top"/>
    </xf>
    <xf numFmtId="0" fontId="13" fillId="27" borderId="0" applyNumberFormat="0" applyBorder="0" applyProtection="0">
      <alignment vertical="top"/>
    </xf>
    <xf numFmtId="0" fontId="13" fillId="27" borderId="0">
      <alignment vertical="top"/>
    </xf>
    <xf numFmtId="0" fontId="13" fillId="27" borderId="0">
      <alignment vertical="top"/>
    </xf>
    <xf numFmtId="0" fontId="13" fillId="27" borderId="0" applyNumberFormat="0" applyBorder="0" applyProtection="0">
      <alignment vertical="top"/>
    </xf>
    <xf numFmtId="0" fontId="13" fillId="27" borderId="0" applyNumberFormat="0" applyBorder="0" applyProtection="0">
      <alignment vertical="top"/>
    </xf>
    <xf numFmtId="0" fontId="13" fillId="27" borderId="0" applyNumberFormat="0" applyBorder="0" applyProtection="0">
      <alignment vertical="top"/>
    </xf>
    <xf numFmtId="0" fontId="13" fillId="27" borderId="0" applyNumberFormat="0" applyBorder="0" applyProtection="0">
      <alignment vertical="top"/>
    </xf>
    <xf numFmtId="0" fontId="13" fillId="27" borderId="0">
      <alignment vertical="top"/>
    </xf>
    <xf numFmtId="0" fontId="13" fillId="27" borderId="0" applyNumberFormat="0" applyBorder="0" applyProtection="0">
      <alignment vertical="top"/>
    </xf>
    <xf numFmtId="0" fontId="13" fillId="27" borderId="0">
      <alignment vertical="top"/>
    </xf>
    <xf numFmtId="0" fontId="13" fillId="27" borderId="0">
      <alignment vertical="top"/>
    </xf>
    <xf numFmtId="0" fontId="13" fillId="27" borderId="0" applyNumberFormat="0" applyBorder="0" applyAlignment="0" applyProtection="0"/>
    <xf numFmtId="0" fontId="13" fillId="27" borderId="0" applyNumberFormat="0" applyBorder="0" applyAlignment="0" applyProtection="0"/>
    <xf numFmtId="0" fontId="13" fillId="27" borderId="0">
      <alignment vertical="top"/>
    </xf>
    <xf numFmtId="0" fontId="13" fillId="27" borderId="0" applyNumberFormat="0" applyBorder="0" applyProtection="0">
      <alignment vertical="top"/>
    </xf>
    <xf numFmtId="0" fontId="13" fillId="27" borderId="0"/>
    <xf numFmtId="0" fontId="13" fillId="27" borderId="0"/>
    <xf numFmtId="0" fontId="13" fillId="27" borderId="0"/>
    <xf numFmtId="0" fontId="13" fillId="27" borderId="0"/>
    <xf numFmtId="0" fontId="13" fillId="27" borderId="0"/>
    <xf numFmtId="0" fontId="13" fillId="27" borderId="0"/>
    <xf numFmtId="0" fontId="14" fillId="23" borderId="0"/>
    <xf numFmtId="0" fontId="14" fillId="23" borderId="0"/>
    <xf numFmtId="0" fontId="14" fillId="23" borderId="0"/>
    <xf numFmtId="0" fontId="13" fillId="32" borderId="0" applyNumberFormat="0" applyBorder="0" applyAlignment="0" applyProtection="0"/>
    <xf numFmtId="0" fontId="13" fillId="32" borderId="0" applyNumberFormat="0" applyBorder="0" applyAlignment="0" applyProtection="0"/>
    <xf numFmtId="0" fontId="13" fillId="32" borderId="0" applyNumberFormat="0" applyBorder="0" applyAlignment="0" applyProtection="0"/>
    <xf numFmtId="0" fontId="13" fillId="32" borderId="0" applyNumberFormat="0" applyBorder="0" applyAlignment="0" applyProtection="0"/>
    <xf numFmtId="0" fontId="13" fillId="32" borderId="0" applyNumberFormat="0" applyBorder="0" applyAlignment="0" applyProtection="0"/>
    <xf numFmtId="0" fontId="13" fillId="32" borderId="0" applyNumberFormat="0" applyBorder="0" applyAlignment="0" applyProtection="0"/>
    <xf numFmtId="0" fontId="13" fillId="32" borderId="0" applyNumberFormat="0" applyBorder="0" applyAlignment="0" applyProtection="0"/>
    <xf numFmtId="0" fontId="13" fillId="32" borderId="0" applyNumberFormat="0" applyBorder="0" applyAlignment="0" applyProtection="0"/>
    <xf numFmtId="0" fontId="13" fillId="32" borderId="0" applyNumberFormat="0" applyBorder="0" applyAlignment="0" applyProtection="0"/>
    <xf numFmtId="0" fontId="13" fillId="32" borderId="0" applyNumberFormat="0" applyBorder="0" applyAlignment="0" applyProtection="0"/>
    <xf numFmtId="0" fontId="14" fillId="20" borderId="0"/>
    <xf numFmtId="0" fontId="14" fillId="20" borderId="0"/>
    <xf numFmtId="0" fontId="14" fillId="20" borderId="0"/>
    <xf numFmtId="0" fontId="13" fillId="20" borderId="0" applyNumberFormat="0" applyBorder="0" applyProtection="0">
      <alignment vertical="top"/>
    </xf>
    <xf numFmtId="0" fontId="13" fillId="20" borderId="0">
      <alignment vertical="top"/>
    </xf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>
      <alignment vertical="top"/>
    </xf>
    <xf numFmtId="0" fontId="13" fillId="20" borderId="0">
      <alignment vertical="top"/>
    </xf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>
      <alignment vertical="top"/>
    </xf>
    <xf numFmtId="0" fontId="13" fillId="20" borderId="0">
      <alignment vertical="top"/>
    </xf>
    <xf numFmtId="0" fontId="13" fillId="20" borderId="0" applyNumberFormat="0" applyBorder="0" applyProtection="0">
      <alignment vertical="top"/>
    </xf>
    <xf numFmtId="0" fontId="13" fillId="20" borderId="0">
      <alignment vertical="top"/>
    </xf>
    <xf numFmtId="0" fontId="13" fillId="20" borderId="0">
      <alignment vertical="top"/>
    </xf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>
      <alignment vertical="top"/>
    </xf>
    <xf numFmtId="0" fontId="13" fillId="20" borderId="0" applyNumberFormat="0" applyBorder="0" applyProtection="0">
      <alignment vertical="top"/>
    </xf>
    <xf numFmtId="0" fontId="13" fillId="20" borderId="0">
      <alignment vertical="top"/>
    </xf>
    <xf numFmtId="0" fontId="13" fillId="20" borderId="0">
      <alignment vertical="top"/>
    </xf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 applyNumberFormat="0" applyBorder="0" applyProtection="0">
      <alignment vertical="top"/>
    </xf>
    <xf numFmtId="0" fontId="13" fillId="20" borderId="0">
      <alignment vertical="top"/>
    </xf>
    <xf numFmtId="0" fontId="13" fillId="20" borderId="0" applyNumberFormat="0" applyBorder="0" applyProtection="0">
      <alignment vertical="top"/>
    </xf>
    <xf numFmtId="0" fontId="13" fillId="20" borderId="0"/>
    <xf numFmtId="0" fontId="13" fillId="20" borderId="0"/>
    <xf numFmtId="0" fontId="13" fillId="20" borderId="0"/>
    <xf numFmtId="0" fontId="13" fillId="20" borderId="0"/>
    <xf numFmtId="0" fontId="13" fillId="20" borderId="0"/>
    <xf numFmtId="0" fontId="13" fillId="20" borderId="0"/>
    <xf numFmtId="0" fontId="14" fillId="20" borderId="0"/>
    <xf numFmtId="0" fontId="14" fillId="20" borderId="0"/>
    <xf numFmtId="0" fontId="14" fillId="20" borderId="0"/>
    <xf numFmtId="0" fontId="14" fillId="28" borderId="0"/>
    <xf numFmtId="0" fontId="14" fillId="28" borderId="0"/>
    <xf numFmtId="0" fontId="14" fillId="28" borderId="0"/>
    <xf numFmtId="0" fontId="13" fillId="28" borderId="0" applyNumberFormat="0" applyBorder="0" applyProtection="0">
      <alignment vertical="top"/>
    </xf>
    <xf numFmtId="0" fontId="13" fillId="28" borderId="0">
      <alignment vertical="top"/>
    </xf>
    <xf numFmtId="0" fontId="13" fillId="28" borderId="0" applyNumberFormat="0" applyBorder="0" applyProtection="0">
      <alignment vertical="top"/>
    </xf>
    <xf numFmtId="0" fontId="13" fillId="28" borderId="0" applyNumberFormat="0" applyBorder="0" applyProtection="0">
      <alignment vertical="top"/>
    </xf>
    <xf numFmtId="0" fontId="13" fillId="28" borderId="0">
      <alignment vertical="top"/>
    </xf>
    <xf numFmtId="0" fontId="13" fillId="28" borderId="0">
      <alignment vertical="top"/>
    </xf>
    <xf numFmtId="0" fontId="13" fillId="28" borderId="0" applyNumberFormat="0" applyBorder="0" applyProtection="0">
      <alignment vertical="top"/>
    </xf>
    <xf numFmtId="0" fontId="13" fillId="28" borderId="0" applyNumberFormat="0" applyBorder="0" applyProtection="0">
      <alignment vertical="top"/>
    </xf>
    <xf numFmtId="0" fontId="13" fillId="28" borderId="0">
      <alignment vertical="top"/>
    </xf>
    <xf numFmtId="0" fontId="13" fillId="28" borderId="0">
      <alignment vertical="top"/>
    </xf>
    <xf numFmtId="0" fontId="13" fillId="28" borderId="0" applyNumberFormat="0" applyBorder="0" applyProtection="0">
      <alignment vertical="top"/>
    </xf>
    <xf numFmtId="0" fontId="13" fillId="28" borderId="0">
      <alignment vertical="top"/>
    </xf>
    <xf numFmtId="0" fontId="13" fillId="28" borderId="0">
      <alignment vertical="top"/>
    </xf>
    <xf numFmtId="0" fontId="13" fillId="28" borderId="0" applyNumberFormat="0" applyBorder="0" applyProtection="0">
      <alignment vertical="top"/>
    </xf>
    <xf numFmtId="0" fontId="13" fillId="28" borderId="0" applyNumberFormat="0" applyBorder="0" applyProtection="0">
      <alignment vertical="top"/>
    </xf>
    <xf numFmtId="0" fontId="13" fillId="28" borderId="0" applyNumberFormat="0" applyBorder="0" applyProtection="0">
      <alignment vertical="top"/>
    </xf>
    <xf numFmtId="0" fontId="13" fillId="28" borderId="0" applyNumberFormat="0" applyBorder="0" applyProtection="0">
      <alignment vertical="top"/>
    </xf>
    <xf numFmtId="0" fontId="13" fillId="28" borderId="0">
      <alignment vertical="top"/>
    </xf>
    <xf numFmtId="0" fontId="13" fillId="28" borderId="0" applyNumberFormat="0" applyBorder="0" applyProtection="0">
      <alignment vertical="top"/>
    </xf>
    <xf numFmtId="0" fontId="13" fillId="28" borderId="0">
      <alignment vertical="top"/>
    </xf>
    <xf numFmtId="0" fontId="13" fillId="28" borderId="0">
      <alignment vertical="top"/>
    </xf>
    <xf numFmtId="0" fontId="13" fillId="28" borderId="0" applyNumberFormat="0" applyBorder="0" applyAlignment="0" applyProtection="0"/>
    <xf numFmtId="0" fontId="13" fillId="28" borderId="0" applyNumberFormat="0" applyBorder="0" applyAlignment="0" applyProtection="0"/>
    <xf numFmtId="0" fontId="13" fillId="28" borderId="0" applyNumberFormat="0" applyBorder="0" applyProtection="0">
      <alignment vertical="top"/>
    </xf>
    <xf numFmtId="0" fontId="13" fillId="28" borderId="0" applyNumberFormat="0" applyBorder="0" applyProtection="0">
      <alignment vertical="top"/>
    </xf>
    <xf numFmtId="0" fontId="13" fillId="28" borderId="0" applyNumberFormat="0" applyBorder="0" applyProtection="0">
      <alignment vertical="top"/>
    </xf>
    <xf numFmtId="0" fontId="13" fillId="28" borderId="0" applyNumberFormat="0" applyBorder="0" applyProtection="0">
      <alignment vertical="top"/>
    </xf>
    <xf numFmtId="0" fontId="13" fillId="28" borderId="0">
      <alignment vertical="top"/>
    </xf>
    <xf numFmtId="0" fontId="13" fillId="28" borderId="0" applyNumberFormat="0" applyBorder="0" applyProtection="0">
      <alignment vertical="top"/>
    </xf>
    <xf numFmtId="0" fontId="13" fillId="28" borderId="0"/>
    <xf numFmtId="0" fontId="13" fillId="29" borderId="0"/>
    <xf numFmtId="0" fontId="13" fillId="28" borderId="0"/>
    <xf numFmtId="0" fontId="13" fillId="28" borderId="0"/>
    <xf numFmtId="0" fontId="13" fillId="29" borderId="0"/>
    <xf numFmtId="0" fontId="13" fillId="28" borderId="0"/>
    <xf numFmtId="0" fontId="14" fillId="28" borderId="0"/>
    <xf numFmtId="0" fontId="14" fillId="28" borderId="0"/>
    <xf numFmtId="0" fontId="14" fillId="28" borderId="0"/>
    <xf numFmtId="0" fontId="13" fillId="33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4" borderId="0" applyNumberFormat="0" applyBorder="0" applyAlignment="0" applyProtection="0"/>
    <xf numFmtId="0" fontId="13" fillId="34" borderId="0" applyNumberFormat="0" applyBorder="0" applyAlignment="0" applyProtection="0"/>
    <xf numFmtId="0" fontId="13" fillId="34" borderId="0" applyNumberFormat="0" applyBorder="0" applyAlignment="0" applyProtection="0"/>
    <xf numFmtId="0" fontId="13" fillId="34" borderId="0" applyNumberFormat="0" applyBorder="0" applyAlignment="0" applyProtection="0"/>
    <xf numFmtId="0" fontId="13" fillId="34" borderId="0" applyNumberFormat="0" applyBorder="0" applyAlignment="0" applyProtection="0"/>
    <xf numFmtId="0" fontId="13" fillId="34" borderId="0" applyNumberFormat="0" applyBorder="0" applyAlignment="0" applyProtection="0"/>
    <xf numFmtId="0" fontId="13" fillId="34" borderId="0" applyNumberFormat="0" applyBorder="0" applyAlignment="0" applyProtection="0"/>
    <xf numFmtId="0" fontId="15" fillId="8" borderId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/>
    <xf numFmtId="0" fontId="15" fillId="8" borderId="0"/>
    <xf numFmtId="0" fontId="15" fillId="8" borderId="0" applyNumberFormat="0" applyBorder="0" applyAlignment="0" applyProtection="0"/>
    <xf numFmtId="0" fontId="16" fillId="17" borderId="0"/>
    <xf numFmtId="0" fontId="16" fillId="17" borderId="0"/>
    <xf numFmtId="0" fontId="16" fillId="17" borderId="0"/>
    <xf numFmtId="0" fontId="16" fillId="25" borderId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6" fillId="25" borderId="0"/>
    <xf numFmtId="0" fontId="16" fillId="25" borderId="0"/>
    <xf numFmtId="0" fontId="16" fillId="17" borderId="0"/>
    <xf numFmtId="0" fontId="16" fillId="17" borderId="0"/>
    <xf numFmtId="0" fontId="16" fillId="17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25" borderId="0"/>
    <xf numFmtId="0" fontId="18" fillId="25" borderId="0"/>
    <xf numFmtId="0" fontId="18" fillId="25" borderId="0"/>
    <xf numFmtId="0" fontId="19" fillId="17" borderId="0"/>
    <xf numFmtId="0" fontId="19" fillId="17" borderId="0" applyNumberFormat="0" applyBorder="0" applyProtection="0"/>
    <xf numFmtId="0" fontId="18" fillId="17" borderId="0"/>
    <xf numFmtId="0" fontId="18" fillId="17" borderId="0"/>
    <xf numFmtId="0" fontId="18" fillId="17" borderId="0"/>
    <xf numFmtId="0" fontId="19" fillId="17" borderId="0" applyNumberFormat="0" applyBorder="0" applyProtection="0"/>
    <xf numFmtId="0" fontId="19" fillId="17" borderId="0"/>
    <xf numFmtId="0" fontId="19" fillId="17" borderId="0"/>
    <xf numFmtId="0" fontId="19" fillId="25" borderId="0"/>
    <xf numFmtId="0" fontId="19" fillId="25" borderId="0" applyNumberFormat="0" applyBorder="0" applyProtection="0"/>
    <xf numFmtId="0" fontId="18" fillId="25" borderId="0"/>
    <xf numFmtId="0" fontId="18" fillId="25" borderId="0"/>
    <xf numFmtId="0" fontId="18" fillId="25" borderId="0"/>
    <xf numFmtId="0" fontId="19" fillId="25" borderId="0" applyNumberFormat="0" applyBorder="0" applyProtection="0"/>
    <xf numFmtId="0" fontId="19" fillId="25" borderId="0"/>
    <xf numFmtId="0" fontId="19" fillId="25" borderId="0"/>
    <xf numFmtId="0" fontId="18" fillId="17" borderId="0"/>
    <xf numFmtId="0" fontId="18" fillId="17" borderId="0"/>
    <xf numFmtId="0" fontId="18" fillId="17" borderId="0"/>
    <xf numFmtId="0" fontId="20" fillId="2" borderId="1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/>
    <xf numFmtId="0" fontId="20" fillId="2" borderId="1"/>
    <xf numFmtId="0" fontId="20" fillId="2" borderId="1" applyNumberFormat="0" applyAlignment="0" applyProtection="0"/>
    <xf numFmtId="0" fontId="21" fillId="32" borderId="0"/>
    <xf numFmtId="0" fontId="21" fillId="32" borderId="0" applyNumberFormat="0" applyAlignment="0" applyProtection="0"/>
    <xf numFmtId="0" fontId="21" fillId="32" borderId="0" applyNumberFormat="0" applyAlignment="0" applyProtection="0"/>
    <xf numFmtId="0" fontId="21" fillId="21" borderId="2"/>
    <xf numFmtId="0" fontId="21" fillId="32" borderId="0"/>
    <xf numFmtId="0" fontId="21" fillId="21" borderId="2" applyNumberFormat="0" applyAlignment="0" applyProtection="0"/>
    <xf numFmtId="0" fontId="22" fillId="3" borderId="1"/>
    <xf numFmtId="0" fontId="22" fillId="3" borderId="1"/>
    <xf numFmtId="0" fontId="22" fillId="3" borderId="1"/>
    <xf numFmtId="0" fontId="23" fillId="3" borderId="1" applyNumberFormat="0" applyProtection="0">
      <alignment vertical="top"/>
    </xf>
    <xf numFmtId="0" fontId="23" fillId="3" borderId="1">
      <alignment vertical="top"/>
    </xf>
    <xf numFmtId="0" fontId="23" fillId="3" borderId="1" applyNumberFormat="0" applyProtection="0">
      <alignment vertical="top"/>
    </xf>
    <xf numFmtId="0" fontId="23" fillId="3" borderId="1" applyNumberFormat="0" applyProtection="0">
      <alignment vertical="top"/>
    </xf>
    <xf numFmtId="0" fontId="23" fillId="3" borderId="1">
      <alignment vertical="top"/>
    </xf>
    <xf numFmtId="0" fontId="23" fillId="3" borderId="1">
      <alignment vertical="top"/>
    </xf>
    <xf numFmtId="0" fontId="23" fillId="3" borderId="1" applyNumberFormat="0" applyProtection="0">
      <alignment vertical="top"/>
    </xf>
    <xf numFmtId="0" fontId="23" fillId="3" borderId="1" applyNumberFormat="0" applyProtection="0">
      <alignment vertical="top"/>
    </xf>
    <xf numFmtId="0" fontId="23" fillId="3" borderId="1">
      <alignment vertical="top"/>
    </xf>
    <xf numFmtId="0" fontId="23" fillId="3" borderId="1">
      <alignment vertical="top"/>
    </xf>
    <xf numFmtId="0" fontId="23" fillId="3" borderId="1" applyNumberFormat="0" applyProtection="0">
      <alignment vertical="top"/>
    </xf>
    <xf numFmtId="0" fontId="23" fillId="3" borderId="1">
      <alignment vertical="top"/>
    </xf>
    <xf numFmtId="0" fontId="23" fillId="3" borderId="1">
      <alignment vertical="top"/>
    </xf>
    <xf numFmtId="0" fontId="23" fillId="3" borderId="1" applyNumberFormat="0" applyProtection="0">
      <alignment vertical="top"/>
    </xf>
    <xf numFmtId="0" fontId="23" fillId="3" borderId="1" applyNumberFormat="0" applyProtection="0">
      <alignment vertical="top"/>
    </xf>
    <xf numFmtId="0" fontId="23" fillId="3" borderId="1" applyNumberFormat="0" applyProtection="0">
      <alignment vertical="top"/>
    </xf>
    <xf numFmtId="0" fontId="23" fillId="3" borderId="1" applyNumberFormat="0" applyProtection="0">
      <alignment vertical="top"/>
    </xf>
    <xf numFmtId="0" fontId="23" fillId="3" borderId="1">
      <alignment vertical="top"/>
    </xf>
    <xf numFmtId="0" fontId="23" fillId="3" borderId="1" applyNumberFormat="0" applyProtection="0">
      <alignment vertical="top"/>
    </xf>
    <xf numFmtId="0" fontId="23" fillId="3" borderId="1">
      <alignment vertical="top"/>
    </xf>
    <xf numFmtId="0" fontId="23" fillId="3" borderId="1">
      <alignment vertical="top"/>
    </xf>
    <xf numFmtId="0" fontId="23" fillId="3" borderId="1" applyNumberFormat="0" applyAlignment="0" applyProtection="0"/>
    <xf numFmtId="0" fontId="23" fillId="3" borderId="1" applyNumberFormat="0" applyAlignment="0" applyProtection="0"/>
    <xf numFmtId="0" fontId="23" fillId="3" borderId="1" applyNumberFormat="0" applyProtection="0">
      <alignment vertical="top"/>
    </xf>
    <xf numFmtId="0" fontId="23" fillId="3" borderId="1" applyNumberFormat="0" applyProtection="0">
      <alignment vertical="top"/>
    </xf>
    <xf numFmtId="0" fontId="23" fillId="3" borderId="1" applyNumberFormat="0" applyProtection="0">
      <alignment vertical="top"/>
    </xf>
    <xf numFmtId="0" fontId="23" fillId="3" borderId="1" applyNumberFormat="0" applyProtection="0">
      <alignment vertical="top"/>
    </xf>
    <xf numFmtId="0" fontId="23" fillId="3" borderId="1">
      <alignment vertical="top"/>
    </xf>
    <xf numFmtId="0" fontId="23" fillId="3" borderId="1" applyNumberFormat="0" applyProtection="0">
      <alignment vertical="top"/>
    </xf>
    <xf numFmtId="0" fontId="23" fillId="3" borderId="1"/>
    <xf numFmtId="0" fontId="23" fillId="3" borderId="1"/>
    <xf numFmtId="0" fontId="23" fillId="3" borderId="1"/>
    <xf numFmtId="0" fontId="23" fillId="3" borderId="1"/>
    <xf numFmtId="0" fontId="23" fillId="3" borderId="1"/>
    <xf numFmtId="0" fontId="23" fillId="3" borderId="1"/>
    <xf numFmtId="0" fontId="22" fillId="3" borderId="1"/>
    <xf numFmtId="0" fontId="22" fillId="3" borderId="1"/>
    <xf numFmtId="0" fontId="22" fillId="3" borderId="1"/>
    <xf numFmtId="0" fontId="23" fillId="3" borderId="3" applyNumberFormat="0" applyAlignment="0" applyProtection="0"/>
    <xf numFmtId="0" fontId="23" fillId="3" borderId="3" applyNumberFormat="0" applyAlignment="0" applyProtection="0"/>
    <xf numFmtId="0" fontId="23" fillId="3" borderId="3" applyNumberFormat="0" applyAlignment="0" applyProtection="0"/>
    <xf numFmtId="0" fontId="23" fillId="3" borderId="3" applyNumberFormat="0" applyAlignment="0" applyProtection="0"/>
    <xf numFmtId="0" fontId="23" fillId="3" borderId="3" applyNumberFormat="0" applyAlignment="0" applyProtection="0"/>
    <xf numFmtId="0" fontId="23" fillId="3" borderId="3" applyNumberFormat="0" applyAlignment="0" applyProtection="0"/>
    <xf numFmtId="0" fontId="23" fillId="3" borderId="3" applyNumberFormat="0" applyAlignment="0" applyProtection="0"/>
    <xf numFmtId="0" fontId="23" fillId="3" borderId="3" applyNumberFormat="0" applyAlignment="0" applyProtection="0"/>
    <xf numFmtId="0" fontId="23" fillId="3" borderId="3" applyNumberFormat="0" applyAlignment="0" applyProtection="0"/>
    <xf numFmtId="0" fontId="23" fillId="3" borderId="3" applyNumberFormat="0" applyAlignment="0" applyProtection="0"/>
    <xf numFmtId="0" fontId="24" fillId="12" borderId="4"/>
    <xf numFmtId="0" fontId="24" fillId="12" borderId="4"/>
    <xf numFmtId="0" fontId="24" fillId="12" borderId="4"/>
    <xf numFmtId="0" fontId="25" fillId="2" borderId="4" applyNumberFormat="0" applyProtection="0">
      <alignment vertical="top"/>
    </xf>
    <xf numFmtId="0" fontId="25" fillId="2" borderId="4">
      <alignment vertical="top"/>
    </xf>
    <xf numFmtId="0" fontId="25" fillId="2" borderId="4" applyNumberFormat="0" applyProtection="0">
      <alignment vertical="top"/>
    </xf>
    <xf numFmtId="0" fontId="25" fillId="2" borderId="4" applyNumberFormat="0" applyProtection="0">
      <alignment vertical="top"/>
    </xf>
    <xf numFmtId="0" fontId="25" fillId="2" borderId="4">
      <alignment vertical="top"/>
    </xf>
    <xf numFmtId="0" fontId="25" fillId="2" borderId="4">
      <alignment vertical="top"/>
    </xf>
    <xf numFmtId="0" fontId="25" fillId="2" borderId="4" applyNumberFormat="0" applyProtection="0">
      <alignment vertical="top"/>
    </xf>
    <xf numFmtId="0" fontId="25" fillId="2" borderId="4">
      <alignment vertical="top"/>
    </xf>
    <xf numFmtId="0" fontId="25" fillId="2" borderId="4">
      <alignment vertical="top"/>
    </xf>
    <xf numFmtId="0" fontId="25" fillId="2" borderId="4">
      <alignment vertical="top"/>
    </xf>
    <xf numFmtId="0" fontId="25" fillId="2" borderId="4" applyNumberFormat="0" applyProtection="0">
      <alignment vertical="top"/>
    </xf>
    <xf numFmtId="0" fontId="25" fillId="2" borderId="4">
      <alignment vertical="top"/>
    </xf>
    <xf numFmtId="0" fontId="25" fillId="2" borderId="4">
      <alignment vertical="top"/>
    </xf>
    <xf numFmtId="0" fontId="25" fillId="2" borderId="4" applyNumberFormat="0" applyAlignment="0" applyProtection="0"/>
    <xf numFmtId="0" fontId="25" fillId="2" borderId="4" applyNumberFormat="0" applyAlignment="0" applyProtection="0"/>
    <xf numFmtId="0" fontId="25" fillId="2" borderId="4">
      <alignment vertical="top"/>
    </xf>
    <xf numFmtId="0" fontId="25" fillId="2" borderId="4" applyNumberFormat="0" applyProtection="0">
      <alignment vertical="top"/>
    </xf>
    <xf numFmtId="0" fontId="25" fillId="2" borderId="4"/>
    <xf numFmtId="0" fontId="25" fillId="2" borderId="4"/>
    <xf numFmtId="0" fontId="25" fillId="2" borderId="4"/>
    <xf numFmtId="0" fontId="25" fillId="2" borderId="4"/>
    <xf numFmtId="0" fontId="25" fillId="2" borderId="4"/>
    <xf numFmtId="0" fontId="25" fillId="2" borderId="4"/>
    <xf numFmtId="0" fontId="24" fillId="12" borderId="4"/>
    <xf numFmtId="0" fontId="24" fillId="12" borderId="4"/>
    <xf numFmtId="0" fontId="24" fillId="12" borderId="4"/>
    <xf numFmtId="0" fontId="25" fillId="9" borderId="4" applyNumberFormat="0" applyAlignment="0" applyProtection="0"/>
    <xf numFmtId="0" fontId="25" fillId="9" borderId="4" applyNumberFormat="0" applyAlignment="0" applyProtection="0"/>
    <xf numFmtId="0" fontId="25" fillId="9" borderId="4" applyNumberFormat="0" applyAlignment="0" applyProtection="0"/>
    <xf numFmtId="0" fontId="25" fillId="9" borderId="4" applyNumberFormat="0" applyAlignment="0" applyProtection="0"/>
    <xf numFmtId="0" fontId="25" fillId="9" borderId="4" applyNumberFormat="0" applyAlignment="0" applyProtection="0"/>
    <xf numFmtId="0" fontId="25" fillId="9" borderId="4" applyNumberFormat="0" applyAlignment="0" applyProtection="0"/>
    <xf numFmtId="0" fontId="25" fillId="9" borderId="4" applyNumberFormat="0" applyAlignment="0" applyProtection="0"/>
    <xf numFmtId="0" fontId="25" fillId="9" borderId="4" applyNumberFormat="0" applyAlignment="0" applyProtection="0"/>
    <xf numFmtId="0" fontId="25" fillId="9" borderId="4" applyNumberFormat="0" applyAlignment="0" applyProtection="0"/>
    <xf numFmtId="0" fontId="25" fillId="9" borderId="4" applyNumberFormat="0" applyAlignment="0" applyProtection="0"/>
    <xf numFmtId="0" fontId="26" fillId="9" borderId="0"/>
    <xf numFmtId="0" fontId="26" fillId="9" borderId="0"/>
    <xf numFmtId="0" fontId="26" fillId="9" borderId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10" borderId="0" applyNumberFormat="0" applyBorder="0" applyProtection="0">
      <alignment vertical="top"/>
    </xf>
    <xf numFmtId="0" fontId="28" fillId="10" borderId="0">
      <alignment vertical="top"/>
    </xf>
    <xf numFmtId="0" fontId="28" fillId="10" borderId="0" applyNumberFormat="0" applyBorder="0" applyProtection="0">
      <alignment vertical="top"/>
    </xf>
    <xf numFmtId="0" fontId="28" fillId="10" borderId="0" applyNumberFormat="0" applyBorder="0" applyProtection="0">
      <alignment vertical="top"/>
    </xf>
    <xf numFmtId="0" fontId="28" fillId="10" borderId="0">
      <alignment vertical="top"/>
    </xf>
    <xf numFmtId="0" fontId="28" fillId="10" borderId="0">
      <alignment vertical="top"/>
    </xf>
    <xf numFmtId="0" fontId="28" fillId="10" borderId="0" applyNumberFormat="0" applyBorder="0" applyProtection="0">
      <alignment vertical="top"/>
    </xf>
    <xf numFmtId="0" fontId="28" fillId="10" borderId="0" applyNumberFormat="0" applyBorder="0" applyProtection="0">
      <alignment vertical="top"/>
    </xf>
    <xf numFmtId="0" fontId="28" fillId="10" borderId="0">
      <alignment vertical="top"/>
    </xf>
    <xf numFmtId="0" fontId="28" fillId="10" borderId="0">
      <alignment vertical="top"/>
    </xf>
    <xf numFmtId="0" fontId="28" fillId="10" borderId="0" applyNumberFormat="0" applyBorder="0" applyProtection="0">
      <alignment vertical="top"/>
    </xf>
    <xf numFmtId="0" fontId="28" fillId="10" borderId="0">
      <alignment vertical="top"/>
    </xf>
    <xf numFmtId="0" fontId="28" fillId="10" borderId="0">
      <alignment vertical="top"/>
    </xf>
    <xf numFmtId="0" fontId="28" fillId="10" borderId="0" applyNumberFormat="0" applyBorder="0" applyProtection="0">
      <alignment vertical="top"/>
    </xf>
    <xf numFmtId="0" fontId="28" fillId="10" borderId="0" applyNumberFormat="0" applyBorder="0" applyProtection="0">
      <alignment vertical="top"/>
    </xf>
    <xf numFmtId="0" fontId="28" fillId="10" borderId="0" applyNumberFormat="0" applyBorder="0" applyProtection="0">
      <alignment vertical="top"/>
    </xf>
    <xf numFmtId="0" fontId="28" fillId="10" borderId="0" applyNumberFormat="0" applyBorder="0" applyProtection="0">
      <alignment vertical="top"/>
    </xf>
    <xf numFmtId="0" fontId="28" fillId="10" borderId="0">
      <alignment vertical="top"/>
    </xf>
    <xf numFmtId="0" fontId="28" fillId="10" borderId="0" applyNumberFormat="0" applyBorder="0" applyProtection="0">
      <alignment vertical="top"/>
    </xf>
    <xf numFmtId="0" fontId="28" fillId="10" borderId="0">
      <alignment vertical="top"/>
    </xf>
    <xf numFmtId="0" fontId="28" fillId="10" borderId="0">
      <alignment vertical="top"/>
    </xf>
    <xf numFmtId="0" fontId="27" fillId="9" borderId="0" applyNumberFormat="0" applyBorder="0" applyAlignment="0" applyProtection="0"/>
    <xf numFmtId="0" fontId="27" fillId="9" borderId="0" applyNumberFormat="0" applyBorder="0" applyAlignment="0" applyProtection="0"/>
    <xf numFmtId="0" fontId="28" fillId="10" borderId="0" applyNumberFormat="0" applyBorder="0" applyProtection="0">
      <alignment vertical="top"/>
    </xf>
    <xf numFmtId="0" fontId="28" fillId="10" borderId="0" applyNumberFormat="0" applyBorder="0" applyProtection="0">
      <alignment vertical="top"/>
    </xf>
    <xf numFmtId="0" fontId="28" fillId="10" borderId="0" applyNumberFormat="0" applyBorder="0" applyProtection="0">
      <alignment vertical="top"/>
    </xf>
    <xf numFmtId="0" fontId="28" fillId="10" borderId="0" applyNumberFormat="0" applyBorder="0" applyProtection="0">
      <alignment vertical="top"/>
    </xf>
    <xf numFmtId="0" fontId="28" fillId="10" borderId="0">
      <alignment vertical="top"/>
    </xf>
    <xf numFmtId="0" fontId="28" fillId="10" borderId="0" applyNumberFormat="0" applyBorder="0" applyProtection="0">
      <alignment vertical="top"/>
    </xf>
    <xf numFmtId="0" fontId="27" fillId="9" borderId="0"/>
    <xf numFmtId="0" fontId="27" fillId="9" borderId="0"/>
    <xf numFmtId="0" fontId="27" fillId="9" borderId="0"/>
    <xf numFmtId="0" fontId="27" fillId="9" borderId="0"/>
    <xf numFmtId="0" fontId="27" fillId="9" borderId="0"/>
    <xf numFmtId="0" fontId="27" fillId="9" borderId="0"/>
    <xf numFmtId="0" fontId="27" fillId="9" borderId="0" applyNumberFormat="0" applyBorder="0" applyAlignment="0" applyProtection="0"/>
    <xf numFmtId="0" fontId="27" fillId="9" borderId="0" applyNumberFormat="0" applyBorder="0" applyAlignment="0" applyProtection="0"/>
    <xf numFmtId="0" fontId="27" fillId="9" borderId="0" applyNumberFormat="0" applyBorder="0" applyAlignment="0" applyProtection="0"/>
    <xf numFmtId="0" fontId="26" fillId="9" borderId="0"/>
    <xf numFmtId="0" fontId="26" fillId="9" borderId="0"/>
    <xf numFmtId="0" fontId="26" fillId="9" borderId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164" fontId="50" fillId="0" borderId="0" applyFill="0" applyBorder="0" applyAlignment="0" applyProtection="0"/>
    <xf numFmtId="164" fontId="50" fillId="0" borderId="0"/>
    <xf numFmtId="164" fontId="50" fillId="0" borderId="0" applyBorder="0" applyProtection="0"/>
    <xf numFmtId="164" fontId="50" fillId="0" borderId="0"/>
    <xf numFmtId="164" fontId="50" fillId="0" borderId="0"/>
    <xf numFmtId="164" fontId="50" fillId="0" borderId="0"/>
    <xf numFmtId="164" fontId="50" fillId="0" borderId="0" applyBorder="0" applyProtection="0"/>
    <xf numFmtId="164" fontId="50" fillId="0" borderId="0"/>
    <xf numFmtId="164" fontId="50" fillId="0" borderId="0"/>
    <xf numFmtId="164" fontId="50" fillId="0" borderId="0" applyFill="0" applyBorder="0" applyAlignment="0" applyProtection="0"/>
    <xf numFmtId="164" fontId="50" fillId="0" borderId="0" applyFill="0" applyBorder="0" applyAlignment="0" applyProtection="0"/>
    <xf numFmtId="164" fontId="50" fillId="0" borderId="0"/>
    <xf numFmtId="164" fontId="50" fillId="0" borderId="0"/>
    <xf numFmtId="164" fontId="50" fillId="0" borderId="0"/>
    <xf numFmtId="164" fontId="50" fillId="0" borderId="0" applyBorder="0" applyProtection="0"/>
    <xf numFmtId="164" fontId="50" fillId="0" borderId="0" applyBorder="0" applyProtection="0"/>
    <xf numFmtId="164" fontId="50" fillId="0" borderId="0"/>
    <xf numFmtId="164" fontId="50" fillId="0" borderId="0"/>
    <xf numFmtId="164" fontId="50" fillId="0" borderId="0" applyBorder="0" applyProtection="0"/>
    <xf numFmtId="164" fontId="16" fillId="0" borderId="0"/>
    <xf numFmtId="164" fontId="16" fillId="0" borderId="0"/>
    <xf numFmtId="164" fontId="16" fillId="0" borderId="0"/>
    <xf numFmtId="164" fontId="50" fillId="0" borderId="0" applyBorder="0" applyProtection="0"/>
    <xf numFmtId="164" fontId="16" fillId="0" borderId="0"/>
    <xf numFmtId="164" fontId="16" fillId="0" borderId="0"/>
    <xf numFmtId="164" fontId="16" fillId="0" borderId="0"/>
    <xf numFmtId="164" fontId="50" fillId="0" borderId="0" applyBorder="0" applyProtection="0"/>
    <xf numFmtId="164" fontId="50" fillId="0" borderId="0" applyBorder="0" applyProtection="0"/>
    <xf numFmtId="165" fontId="50" fillId="0" borderId="0" applyFill="0" applyBorder="0" applyAlignment="0" applyProtection="0"/>
    <xf numFmtId="165" fontId="50" fillId="0" borderId="0" applyFill="0" applyBorder="0" applyAlignment="0" applyProtection="0"/>
    <xf numFmtId="164" fontId="16" fillId="0" borderId="0"/>
    <xf numFmtId="164" fontId="50" fillId="0" borderId="0" applyFill="0" applyBorder="0" applyAlignment="0" applyProtection="0"/>
    <xf numFmtId="165" fontId="29" fillId="0" borderId="0" applyFill="0" applyBorder="0" applyAlignment="0" applyProtection="0"/>
    <xf numFmtId="165" fontId="50" fillId="0" borderId="0" applyFill="0" applyBorder="0" applyAlignment="0" applyProtection="0"/>
    <xf numFmtId="165" fontId="50" fillId="0" borderId="0" applyFill="0" applyBorder="0" applyAlignment="0" applyProtection="0"/>
    <xf numFmtId="165" fontId="29" fillId="0" borderId="0" applyFill="0" applyBorder="0" applyAlignment="0" applyProtection="0"/>
    <xf numFmtId="165" fontId="50" fillId="0" borderId="0" applyFill="0" applyBorder="0" applyAlignment="0" applyProtection="0"/>
    <xf numFmtId="165" fontId="30" fillId="0" borderId="0" applyFill="0" applyBorder="0" applyAlignment="0" applyProtection="0"/>
    <xf numFmtId="165" fontId="30" fillId="0" borderId="0" applyFill="0" applyBorder="0" applyAlignment="0" applyProtection="0"/>
    <xf numFmtId="165" fontId="30" fillId="0" borderId="0" applyFill="0" applyBorder="0" applyAlignment="0" applyProtection="0"/>
    <xf numFmtId="165" fontId="30" fillId="0" borderId="0" applyFill="0" applyBorder="0" applyAlignment="0" applyProtection="0"/>
    <xf numFmtId="165" fontId="30" fillId="0" borderId="0" applyFill="0" applyBorder="0" applyAlignment="0" applyProtection="0"/>
    <xf numFmtId="165" fontId="30" fillId="0" borderId="0" applyFill="0" applyBorder="0" applyAlignment="0" applyProtection="0"/>
    <xf numFmtId="165" fontId="30" fillId="0" borderId="0" applyFill="0" applyBorder="0" applyAlignment="0" applyProtection="0"/>
    <xf numFmtId="165" fontId="30" fillId="0" borderId="0" applyFill="0" applyBorder="0" applyAlignment="0" applyProtection="0"/>
    <xf numFmtId="165" fontId="30" fillId="0" borderId="0" applyFill="0" applyBorder="0" applyAlignment="0" applyProtection="0"/>
    <xf numFmtId="165" fontId="30" fillId="0" borderId="0" applyFill="0" applyBorder="0" applyAlignment="0" applyProtection="0"/>
    <xf numFmtId="165" fontId="30" fillId="0" borderId="0" applyFill="0" applyBorder="0" applyAlignment="0" applyProtection="0"/>
    <xf numFmtId="165" fontId="30" fillId="0" borderId="0" applyFill="0" applyBorder="0" applyAlignment="0" applyProtection="0"/>
    <xf numFmtId="165" fontId="50" fillId="0" borderId="0" applyFill="0" applyBorder="0" applyAlignment="0" applyProtection="0"/>
    <xf numFmtId="165" fontId="50" fillId="0" borderId="0" applyFill="0" applyBorder="0" applyAlignment="0" applyProtection="0"/>
    <xf numFmtId="165" fontId="50" fillId="0" borderId="0" applyFill="0" applyBorder="0" applyAlignment="0" applyProtection="0"/>
    <xf numFmtId="165" fontId="50" fillId="0" borderId="0" applyFill="0" applyBorder="0" applyAlignment="0" applyProtection="0"/>
    <xf numFmtId="165" fontId="29" fillId="0" borderId="0" applyFill="0" applyBorder="0" applyAlignment="0" applyProtection="0"/>
    <xf numFmtId="165" fontId="29" fillId="0" borderId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1" fillId="37" borderId="0" applyNumberFormat="0" applyBorder="0" applyAlignment="0" applyProtection="0"/>
    <xf numFmtId="0" fontId="52" fillId="38" borderId="0" applyNumberFormat="0" applyBorder="0" applyAlignment="0" applyProtection="0"/>
    <xf numFmtId="0" fontId="53" fillId="39" borderId="13" applyNumberFormat="0" applyAlignment="0" applyProtection="0"/>
    <xf numFmtId="0" fontId="56" fillId="0" borderId="15" applyNumberFormat="0" applyFill="0" applyAlignment="0" applyProtection="0"/>
    <xf numFmtId="0" fontId="58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61" fillId="41" borderId="0" applyNumberFormat="0" applyBorder="0" applyAlignment="0" applyProtection="0"/>
    <xf numFmtId="0" fontId="62" fillId="42" borderId="0" applyNumberFormat="0" applyBorder="0" applyAlignment="0" applyProtection="0"/>
    <xf numFmtId="0" fontId="61" fillId="43" borderId="0" applyNumberFormat="0" applyBorder="0" applyAlignment="0" applyProtection="0"/>
    <xf numFmtId="0" fontId="61" fillId="44" borderId="0" applyNumberFormat="0" applyBorder="0" applyAlignment="0" applyProtection="0"/>
    <xf numFmtId="0" fontId="61" fillId="45" borderId="0" applyNumberFormat="0" applyBorder="0" applyAlignment="0" applyProtection="0"/>
    <xf numFmtId="0" fontId="62" fillId="46" borderId="0" applyNumberFormat="0" applyBorder="0" applyAlignment="0" applyProtection="0"/>
    <xf numFmtId="0" fontId="62" fillId="47" borderId="0" applyNumberFormat="0" applyBorder="0" applyAlignment="0" applyProtection="0"/>
    <xf numFmtId="0" fontId="61" fillId="48" borderId="0" applyNumberFormat="0" applyBorder="0" applyAlignment="0" applyProtection="0"/>
    <xf numFmtId="0" fontId="62" fillId="49" borderId="0" applyNumberFormat="0" applyBorder="0" applyAlignment="0" applyProtection="0"/>
    <xf numFmtId="0" fontId="62" fillId="50" borderId="0" applyNumberFormat="0" applyBorder="0" applyAlignment="0" applyProtection="0"/>
    <xf numFmtId="0" fontId="62" fillId="51" borderId="0" applyNumberFormat="0" applyBorder="0" applyAlignment="0" applyProtection="0"/>
    <xf numFmtId="0" fontId="62" fillId="51" borderId="0" applyNumberFormat="0" applyBorder="0" applyAlignment="0" applyProtection="0"/>
    <xf numFmtId="0" fontId="62" fillId="51" borderId="0" applyNumberFormat="0" applyBorder="0" applyAlignment="0" applyProtection="0"/>
    <xf numFmtId="0" fontId="62" fillId="51" borderId="0" applyNumberFormat="0" applyBorder="0" applyAlignment="0" applyProtection="0"/>
    <xf numFmtId="0" fontId="62" fillId="51" borderId="0" applyNumberFormat="0" applyBorder="0" applyAlignment="0" applyProtection="0"/>
    <xf numFmtId="0" fontId="50" fillId="53" borderId="0" applyNumberFormat="0" applyBorder="0" applyProtection="0">
      <alignment vertical="top"/>
    </xf>
    <xf numFmtId="0" fontId="50" fillId="54" borderId="0" applyNumberFormat="0" applyBorder="0" applyProtection="0">
      <alignment vertical="top"/>
    </xf>
    <xf numFmtId="0" fontId="50" fillId="53" borderId="0" applyNumberFormat="0" applyBorder="0" applyProtection="0">
      <alignment vertical="top"/>
    </xf>
    <xf numFmtId="0" fontId="62" fillId="52" borderId="0" applyNumberFormat="0" applyBorder="0" applyAlignment="0" applyProtection="0"/>
    <xf numFmtId="0" fontId="62" fillId="52" borderId="0" applyNumberFormat="0" applyBorder="0" applyAlignment="0" applyProtection="0"/>
    <xf numFmtId="0" fontId="62" fillId="52" borderId="0" applyNumberFormat="0" applyBorder="0" applyAlignment="0" applyProtection="0"/>
    <xf numFmtId="0" fontId="62" fillId="52" borderId="0" applyNumberFormat="0" applyBorder="0" applyAlignment="0" applyProtection="0"/>
    <xf numFmtId="0" fontId="62" fillId="52" borderId="0" applyNumberFormat="0" applyBorder="0" applyAlignment="0" applyProtection="0"/>
    <xf numFmtId="0" fontId="62" fillId="52" borderId="0" applyNumberFormat="0" applyBorder="0" applyAlignment="0" applyProtection="0"/>
    <xf numFmtId="0" fontId="62" fillId="52" borderId="0" applyNumberFormat="0" applyBorder="0" applyAlignment="0" applyProtection="0"/>
    <xf numFmtId="0" fontId="50" fillId="56" borderId="0" applyNumberFormat="0" applyBorder="0" applyProtection="0">
      <alignment vertical="top"/>
    </xf>
    <xf numFmtId="0" fontId="50" fillId="56" borderId="0" applyNumberFormat="0" applyBorder="0" applyProtection="0">
      <alignment vertical="top"/>
    </xf>
    <xf numFmtId="0" fontId="50" fillId="56" borderId="0">
      <alignment vertical="top"/>
    </xf>
    <xf numFmtId="0" fontId="50" fillId="57" borderId="0" applyNumberFormat="0" applyBorder="0" applyProtection="0">
      <alignment vertical="top"/>
    </xf>
    <xf numFmtId="0" fontId="50" fillId="56" borderId="0">
      <alignment vertical="top"/>
    </xf>
    <xf numFmtId="0" fontId="50" fillId="56" borderId="0">
      <alignment vertical="top"/>
    </xf>
    <xf numFmtId="0" fontId="50" fillId="56" borderId="0" applyNumberFormat="0" applyBorder="0" applyProtection="0">
      <alignment vertical="top"/>
    </xf>
    <xf numFmtId="0" fontId="50" fillId="58" borderId="0" applyNumberFormat="0" applyBorder="0" applyProtection="0">
      <alignment vertical="top"/>
    </xf>
    <xf numFmtId="0" fontId="50" fillId="56" borderId="0" applyNumberFormat="0" applyBorder="0" applyProtection="0">
      <alignment vertical="top"/>
    </xf>
    <xf numFmtId="0" fontId="50" fillId="56" borderId="0">
      <alignment vertical="top"/>
    </xf>
    <xf numFmtId="0" fontId="50" fillId="56" borderId="0" applyNumberFormat="0" applyBorder="0" applyProtection="0">
      <alignment vertical="top"/>
    </xf>
    <xf numFmtId="0" fontId="50" fillId="57" borderId="0" applyNumberFormat="0" applyBorder="0" applyProtection="0">
      <alignment vertical="top"/>
    </xf>
    <xf numFmtId="0" fontId="62" fillId="55" borderId="0" applyNumberFormat="0" applyBorder="0" applyAlignment="0" applyProtection="0"/>
    <xf numFmtId="0" fontId="62" fillId="55" borderId="0" applyNumberFormat="0" applyBorder="0" applyAlignment="0" applyProtection="0"/>
    <xf numFmtId="0" fontId="62" fillId="55" borderId="0" applyNumberFormat="0" applyBorder="0" applyAlignment="0" applyProtection="0"/>
    <xf numFmtId="0" fontId="62" fillId="55" borderId="0" applyNumberFormat="0" applyBorder="0" applyAlignment="0" applyProtection="0"/>
    <xf numFmtId="0" fontId="62" fillId="55" borderId="0" applyNumberFormat="0" applyBorder="0" applyAlignment="0" applyProtection="0"/>
    <xf numFmtId="0" fontId="62" fillId="55" borderId="0" applyNumberFormat="0" applyBorder="0" applyAlignment="0" applyProtection="0"/>
    <xf numFmtId="0" fontId="62" fillId="55" borderId="0" applyNumberFormat="0" applyBorder="0" applyAlignment="0" applyProtection="0"/>
    <xf numFmtId="0" fontId="62" fillId="59" borderId="0" applyNumberFormat="0" applyBorder="0" applyAlignment="0" applyProtection="0"/>
    <xf numFmtId="0" fontId="62" fillId="59" borderId="0" applyNumberFormat="0" applyBorder="0" applyAlignment="0" applyProtection="0"/>
    <xf numFmtId="0" fontId="62" fillId="59" borderId="0" applyNumberFormat="0" applyBorder="0" applyAlignment="0" applyProtection="0"/>
    <xf numFmtId="0" fontId="62" fillId="59" borderId="0" applyNumberFormat="0" applyBorder="0" applyAlignment="0" applyProtection="0"/>
    <xf numFmtId="0" fontId="62" fillId="59" borderId="0" applyNumberFormat="0" applyBorder="0" applyAlignment="0" applyProtection="0"/>
    <xf numFmtId="0" fontId="62" fillId="50" borderId="0" applyNumberFormat="0" applyBorder="0" applyAlignment="0" applyProtection="0"/>
    <xf numFmtId="0" fontId="50" fillId="60" borderId="0" applyNumberFormat="0" applyBorder="0" applyProtection="0">
      <alignment vertical="top"/>
    </xf>
    <xf numFmtId="0" fontId="50" fillId="53" borderId="0" applyNumberFormat="0" applyBorder="0" applyProtection="0">
      <alignment vertical="top"/>
    </xf>
    <xf numFmtId="0" fontId="50" fillId="54" borderId="0" applyNumberFormat="0" applyBorder="0" applyProtection="0">
      <alignment vertical="top"/>
    </xf>
    <xf numFmtId="0" fontId="50" fillId="53" borderId="0" applyNumberFormat="0" applyBorder="0" applyProtection="0">
      <alignment vertical="top"/>
    </xf>
    <xf numFmtId="0" fontId="50" fillId="62" borderId="0" applyNumberFormat="0" applyBorder="0" applyProtection="0">
      <alignment vertical="top"/>
    </xf>
    <xf numFmtId="0" fontId="50" fillId="63" borderId="0" applyNumberFormat="0" applyBorder="0" applyProtection="0">
      <alignment vertical="top"/>
    </xf>
    <xf numFmtId="0" fontId="50" fillId="62" borderId="0" applyNumberFormat="0" applyBorder="0" applyProtection="0">
      <alignment vertical="top"/>
    </xf>
    <xf numFmtId="0" fontId="62" fillId="51" borderId="0" applyNumberFormat="0" applyBorder="0" applyAlignment="0" applyProtection="0"/>
    <xf numFmtId="0" fontId="62" fillId="51" borderId="0" applyNumberFormat="0" applyBorder="0" applyAlignment="0" applyProtection="0"/>
    <xf numFmtId="0" fontId="62" fillId="51" borderId="0" applyNumberFormat="0" applyBorder="0" applyAlignment="0" applyProtection="0"/>
    <xf numFmtId="0" fontId="62" fillId="51" borderId="0" applyNumberFormat="0" applyBorder="0" applyAlignment="0" applyProtection="0"/>
    <xf numFmtId="0" fontId="62" fillId="51" borderId="0" applyNumberFormat="0" applyBorder="0" applyAlignment="0" applyProtection="0"/>
    <xf numFmtId="0" fontId="62" fillId="61" borderId="0" applyNumberFormat="0" applyBorder="0" applyAlignment="0" applyProtection="0"/>
    <xf numFmtId="0" fontId="50" fillId="64" borderId="0" applyNumberFormat="0" applyBorder="0" applyProtection="0">
      <alignment vertical="top"/>
    </xf>
    <xf numFmtId="0" fontId="50" fillId="56" borderId="0" applyNumberFormat="0" applyBorder="0" applyProtection="0">
      <alignment vertical="top"/>
    </xf>
    <xf numFmtId="0" fontId="50" fillId="56" borderId="0" applyNumberFormat="0" applyBorder="0" applyProtection="0">
      <alignment vertical="top"/>
    </xf>
    <xf numFmtId="0" fontId="50" fillId="56" borderId="0">
      <alignment vertical="top"/>
    </xf>
    <xf numFmtId="0" fontId="50" fillId="57" borderId="0" applyNumberFormat="0" applyBorder="0" applyProtection="0">
      <alignment vertical="top"/>
    </xf>
    <xf numFmtId="0" fontId="50" fillId="56" borderId="0">
      <alignment vertical="top"/>
    </xf>
    <xf numFmtId="0" fontId="50" fillId="56" borderId="0">
      <alignment vertical="top"/>
    </xf>
    <xf numFmtId="0" fontId="50" fillId="56" borderId="0" applyNumberFormat="0" applyBorder="0" applyProtection="0">
      <alignment vertical="top"/>
    </xf>
    <xf numFmtId="0" fontId="50" fillId="58" borderId="0" applyNumberFormat="0" applyBorder="0" applyProtection="0">
      <alignment vertical="top"/>
    </xf>
    <xf numFmtId="0" fontId="50" fillId="56" borderId="0" applyNumberFormat="0" applyBorder="0" applyProtection="0">
      <alignment vertical="top"/>
    </xf>
    <xf numFmtId="0" fontId="50" fillId="56" borderId="0">
      <alignment vertical="top"/>
    </xf>
    <xf numFmtId="0" fontId="50" fillId="56" borderId="0" applyNumberFormat="0" applyBorder="0" applyProtection="0">
      <alignment vertical="top"/>
    </xf>
    <xf numFmtId="0" fontId="50" fillId="57" borderId="0" applyNumberFormat="0" applyBorder="0" applyProtection="0">
      <alignment vertical="top"/>
    </xf>
    <xf numFmtId="0" fontId="62" fillId="66" borderId="0" applyNumberFormat="0" applyBorder="0" applyAlignment="0" applyProtection="0"/>
    <xf numFmtId="0" fontId="62" fillId="66" borderId="0" applyNumberFormat="0" applyBorder="0" applyAlignment="0" applyProtection="0"/>
    <xf numFmtId="0" fontId="62" fillId="66" borderId="0" applyNumberFormat="0" applyBorder="0" applyAlignment="0" applyProtection="0"/>
    <xf numFmtId="0" fontId="62" fillId="66" borderId="0" applyNumberFormat="0" applyBorder="0" applyAlignment="0" applyProtection="0"/>
    <xf numFmtId="0" fontId="62" fillId="66" borderId="0" applyNumberFormat="0" applyBorder="0" applyAlignment="0" applyProtection="0"/>
    <xf numFmtId="0" fontId="62" fillId="65" borderId="0" applyNumberFormat="0" applyBorder="0" applyAlignment="0" applyProtection="0"/>
    <xf numFmtId="0" fontId="50" fillId="62" borderId="0" applyNumberFormat="0" applyBorder="0" applyProtection="0">
      <alignment vertical="top"/>
    </xf>
    <xf numFmtId="0" fontId="50" fillId="63" borderId="0" applyNumberFormat="0" applyBorder="0" applyProtection="0">
      <alignment vertical="top"/>
    </xf>
    <xf numFmtId="0" fontId="50" fillId="62" borderId="0" applyNumberFormat="0" applyBorder="0" applyProtection="0">
      <alignment vertical="top"/>
    </xf>
    <xf numFmtId="0" fontId="62" fillId="51" borderId="0" applyNumberFormat="0" applyBorder="0" applyAlignment="0" applyProtection="0"/>
    <xf numFmtId="0" fontId="62" fillId="51" borderId="0" applyNumberFormat="0" applyBorder="0" applyAlignment="0" applyProtection="0"/>
    <xf numFmtId="0" fontId="62" fillId="51" borderId="0" applyNumberFormat="0" applyBorder="0" applyAlignment="0" applyProtection="0"/>
    <xf numFmtId="0" fontId="62" fillId="51" borderId="0" applyNumberFormat="0" applyBorder="0" applyAlignment="0" applyProtection="0"/>
    <xf numFmtId="0" fontId="62" fillId="51" borderId="0" applyNumberFormat="0" applyBorder="0" applyAlignment="0" applyProtection="0"/>
    <xf numFmtId="0" fontId="62" fillId="61" borderId="0" applyNumberFormat="0" applyBorder="0" applyAlignment="0" applyProtection="0"/>
    <xf numFmtId="0" fontId="62" fillId="51" borderId="0" applyNumberFormat="0" applyBorder="0" applyAlignment="0" applyProtection="0"/>
    <xf numFmtId="0" fontId="62" fillId="51" borderId="0" applyNumberFormat="0" applyBorder="0" applyAlignment="0" applyProtection="0"/>
    <xf numFmtId="0" fontId="62" fillId="51" borderId="0" applyNumberFormat="0" applyBorder="0" applyAlignment="0" applyProtection="0"/>
    <xf numFmtId="0" fontId="62" fillId="51" borderId="0" applyNumberFormat="0" applyBorder="0" applyAlignment="0" applyProtection="0"/>
    <xf numFmtId="0" fontId="62" fillId="51" borderId="0" applyNumberFormat="0" applyBorder="0" applyAlignment="0" applyProtection="0"/>
    <xf numFmtId="0" fontId="50" fillId="53" borderId="0" applyNumberFormat="0" applyBorder="0" applyProtection="0">
      <alignment vertical="top"/>
    </xf>
    <xf numFmtId="0" fontId="50" fillId="54" borderId="0" applyNumberFormat="0" applyBorder="0" applyProtection="0">
      <alignment vertical="top"/>
    </xf>
    <xf numFmtId="0" fontId="50" fillId="53" borderId="0" applyNumberFormat="0" applyBorder="0" applyProtection="0">
      <alignment vertical="top"/>
    </xf>
    <xf numFmtId="0" fontId="62" fillId="52" borderId="0" applyNumberFormat="0" applyBorder="0" applyAlignment="0" applyProtection="0"/>
    <xf numFmtId="0" fontId="62" fillId="52" borderId="0" applyNumberFormat="0" applyBorder="0" applyAlignment="0" applyProtection="0"/>
    <xf numFmtId="0" fontId="62" fillId="52" borderId="0" applyNumberFormat="0" applyBorder="0" applyAlignment="0" applyProtection="0"/>
    <xf numFmtId="0" fontId="62" fillId="52" borderId="0" applyNumberFormat="0" applyBorder="0" applyAlignment="0" applyProtection="0"/>
    <xf numFmtId="0" fontId="62" fillId="52" borderId="0" applyNumberFormat="0" applyBorder="0" applyAlignment="0" applyProtection="0"/>
    <xf numFmtId="0" fontId="62" fillId="52" borderId="0" applyNumberFormat="0" applyBorder="0" applyAlignment="0" applyProtection="0"/>
    <xf numFmtId="0" fontId="14" fillId="68" borderId="0"/>
    <xf numFmtId="0" fontId="61" fillId="67" borderId="0" applyNumberFormat="0" applyBorder="0" applyAlignment="0" applyProtection="0"/>
    <xf numFmtId="0" fontId="13" fillId="69" borderId="0" applyNumberFormat="0" applyBorder="0" applyProtection="0">
      <alignment vertical="top"/>
    </xf>
    <xf numFmtId="0" fontId="13" fillId="70" borderId="0" applyNumberFormat="0" applyBorder="0" applyProtection="0">
      <alignment vertical="top"/>
    </xf>
    <xf numFmtId="0" fontId="13" fillId="69" borderId="0" applyNumberFormat="0" applyBorder="0" applyProtection="0">
      <alignment vertical="top"/>
    </xf>
    <xf numFmtId="0" fontId="14" fillId="68" borderId="0"/>
    <xf numFmtId="0" fontId="61" fillId="51" borderId="0" applyNumberFormat="0" applyBorder="0" applyAlignment="0" applyProtection="0"/>
    <xf numFmtId="0" fontId="61" fillId="51" borderId="0" applyNumberFormat="0" applyBorder="0" applyAlignment="0" applyProtection="0"/>
    <xf numFmtId="0" fontId="61" fillId="51" borderId="0" applyNumberFormat="0" applyBorder="0" applyAlignment="0" applyProtection="0"/>
    <xf numFmtId="0" fontId="61" fillId="51" borderId="0" applyNumberFormat="0" applyBorder="0" applyAlignment="0" applyProtection="0"/>
    <xf numFmtId="0" fontId="61" fillId="51" borderId="0" applyNumberFormat="0" applyBorder="0" applyAlignment="0" applyProtection="0"/>
    <xf numFmtId="0" fontId="13" fillId="64" borderId="0" applyNumberFormat="0" applyBorder="0" applyProtection="0">
      <alignment vertical="top"/>
    </xf>
    <xf numFmtId="0" fontId="61" fillId="65" borderId="0" applyNumberFormat="0" applyBorder="0" applyAlignment="0" applyProtection="0"/>
    <xf numFmtId="0" fontId="13" fillId="56" borderId="0" applyNumberFormat="0" applyBorder="0" applyProtection="0">
      <alignment vertical="top"/>
    </xf>
    <xf numFmtId="0" fontId="13" fillId="56" borderId="0" applyNumberFormat="0" applyBorder="0" applyProtection="0">
      <alignment vertical="top"/>
    </xf>
    <xf numFmtId="0" fontId="13" fillId="56" borderId="0">
      <alignment vertical="top"/>
    </xf>
    <xf numFmtId="0" fontId="13" fillId="57" borderId="0" applyNumberFormat="0" applyBorder="0" applyProtection="0">
      <alignment vertical="top"/>
    </xf>
    <xf numFmtId="0" fontId="13" fillId="56" borderId="0">
      <alignment vertical="top"/>
    </xf>
    <xf numFmtId="0" fontId="13" fillId="56" borderId="0">
      <alignment vertical="top"/>
    </xf>
    <xf numFmtId="0" fontId="13" fillId="56" borderId="0" applyNumberFormat="0" applyBorder="0" applyProtection="0">
      <alignment vertical="top"/>
    </xf>
    <xf numFmtId="0" fontId="13" fillId="58" borderId="0" applyNumberFormat="0" applyBorder="0" applyProtection="0">
      <alignment vertical="top"/>
    </xf>
    <xf numFmtId="0" fontId="13" fillId="56" borderId="0" applyNumberFormat="0" applyBorder="0" applyProtection="0">
      <alignment vertical="top"/>
    </xf>
    <xf numFmtId="0" fontId="13" fillId="56" borderId="0">
      <alignment vertical="top"/>
    </xf>
    <xf numFmtId="0" fontId="13" fillId="56" borderId="0" applyNumberFormat="0" applyBorder="0" applyProtection="0">
      <alignment vertical="top"/>
    </xf>
    <xf numFmtId="0" fontId="13" fillId="57" borderId="0" applyNumberFormat="0" applyBorder="0" applyProtection="0">
      <alignment vertical="top"/>
    </xf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71" borderId="0" applyNumberFormat="0" applyBorder="0" applyAlignment="0" applyProtection="0"/>
    <xf numFmtId="0" fontId="13" fillId="62" borderId="0" applyNumberFormat="0" applyBorder="0" applyProtection="0">
      <alignment vertical="top"/>
    </xf>
    <xf numFmtId="0" fontId="13" fillId="63" borderId="0" applyNumberFormat="0" applyBorder="0" applyProtection="0">
      <alignment vertical="top"/>
    </xf>
    <xf numFmtId="0" fontId="13" fillId="62" borderId="0" applyNumberFormat="0" applyBorder="0" applyProtection="0">
      <alignment vertical="top"/>
    </xf>
    <xf numFmtId="0" fontId="61" fillId="51" borderId="0" applyNumberFormat="0" applyBorder="0" applyAlignment="0" applyProtection="0"/>
    <xf numFmtId="0" fontId="61" fillId="51" borderId="0" applyNumberFormat="0" applyBorder="0" applyAlignment="0" applyProtection="0"/>
    <xf numFmtId="0" fontId="61" fillId="51" borderId="0" applyNumberFormat="0" applyBorder="0" applyAlignment="0" applyProtection="0"/>
    <xf numFmtId="0" fontId="61" fillId="51" borderId="0" applyNumberFormat="0" applyBorder="0" applyAlignment="0" applyProtection="0"/>
    <xf numFmtId="0" fontId="61" fillId="51" borderId="0" applyNumberFormat="0" applyBorder="0" applyAlignment="0" applyProtection="0"/>
    <xf numFmtId="0" fontId="13" fillId="69" borderId="0" applyNumberFormat="0" applyBorder="0" applyProtection="0">
      <alignment vertical="top"/>
    </xf>
    <xf numFmtId="0" fontId="13" fillId="70" borderId="0" applyNumberFormat="0" applyBorder="0" applyProtection="0">
      <alignment vertical="top"/>
    </xf>
    <xf numFmtId="0" fontId="13" fillId="69" borderId="0" applyNumberFormat="0" applyBorder="0" applyProtection="0">
      <alignment vertical="top"/>
    </xf>
    <xf numFmtId="0" fontId="61" fillId="51" borderId="0" applyNumberFormat="0" applyBorder="0" applyAlignment="0" applyProtection="0"/>
    <xf numFmtId="0" fontId="61" fillId="51" borderId="0" applyNumberFormat="0" applyBorder="0" applyAlignment="0" applyProtection="0"/>
    <xf numFmtId="0" fontId="61" fillId="51" borderId="0" applyNumberFormat="0" applyBorder="0" applyAlignment="0" applyProtection="0"/>
    <xf numFmtId="0" fontId="61" fillId="51" borderId="0" applyNumberFormat="0" applyBorder="0" applyAlignment="0" applyProtection="0"/>
    <xf numFmtId="0" fontId="61" fillId="51" borderId="0" applyNumberFormat="0" applyBorder="0" applyAlignment="0" applyProtection="0"/>
    <xf numFmtId="0" fontId="14" fillId="72" borderId="0"/>
    <xf numFmtId="0" fontId="14" fillId="72" borderId="0"/>
    <xf numFmtId="0" fontId="14" fillId="72" borderId="0"/>
    <xf numFmtId="0" fontId="61" fillId="52" borderId="0" applyNumberFormat="0" applyBorder="0" applyAlignment="0" applyProtection="0"/>
    <xf numFmtId="0" fontId="13" fillId="53" borderId="0" applyNumberFormat="0" applyBorder="0" applyProtection="0">
      <alignment vertical="top"/>
    </xf>
    <xf numFmtId="0" fontId="13" fillId="54" borderId="0" applyNumberFormat="0" applyBorder="0" applyProtection="0">
      <alignment vertical="top"/>
    </xf>
    <xf numFmtId="0" fontId="13" fillId="53" borderId="0" applyNumberFormat="0" applyBorder="0" applyProtection="0">
      <alignment vertical="top"/>
    </xf>
    <xf numFmtId="0" fontId="14" fillId="72" borderId="0"/>
    <xf numFmtId="0" fontId="14" fillId="72" borderId="0"/>
    <xf numFmtId="0" fontId="14" fillId="72" borderId="0"/>
    <xf numFmtId="0" fontId="61" fillId="52" borderId="0" applyNumberFormat="0" applyBorder="0" applyAlignment="0" applyProtection="0"/>
    <xf numFmtId="0" fontId="61" fillId="52" borderId="0" applyNumberFormat="0" applyBorder="0" applyAlignment="0" applyProtection="0"/>
    <xf numFmtId="0" fontId="61" fillId="52" borderId="0" applyNumberFormat="0" applyBorder="0" applyAlignment="0" applyProtection="0"/>
    <xf numFmtId="0" fontId="61" fillId="52" borderId="0" applyNumberFormat="0" applyBorder="0" applyAlignment="0" applyProtection="0"/>
    <xf numFmtId="0" fontId="61" fillId="52" borderId="0" applyNumberFormat="0" applyBorder="0" applyAlignment="0" applyProtection="0"/>
    <xf numFmtId="0" fontId="61" fillId="52" borderId="0" applyNumberFormat="0" applyBorder="0" applyAlignment="0" applyProtection="0"/>
    <xf numFmtId="0" fontId="13" fillId="73" borderId="0" applyNumberFormat="0" applyBorder="0" applyAlignment="0" applyProtection="0"/>
    <xf numFmtId="0" fontId="13" fillId="73" borderId="0"/>
    <xf numFmtId="0" fontId="13" fillId="74" borderId="0"/>
    <xf numFmtId="0" fontId="13" fillId="74" borderId="0" applyNumberFormat="0" applyBorder="0" applyAlignment="0" applyProtection="0"/>
    <xf numFmtId="0" fontId="13" fillId="74" borderId="0" applyNumberFormat="0" applyBorder="0" applyAlignment="0" applyProtection="0"/>
    <xf numFmtId="0" fontId="13" fillId="75" borderId="0"/>
    <xf numFmtId="0" fontId="13" fillId="74" borderId="0"/>
    <xf numFmtId="0" fontId="13" fillId="75" borderId="0" applyNumberFormat="0" applyBorder="0" applyAlignment="0" applyProtection="0"/>
    <xf numFmtId="0" fontId="61" fillId="67" borderId="0" applyNumberFormat="0" applyBorder="0" applyAlignment="0" applyProtection="0"/>
    <xf numFmtId="0" fontId="13" fillId="69" borderId="0" applyNumberFormat="0" applyBorder="0" applyProtection="0">
      <alignment vertical="top"/>
    </xf>
    <xf numFmtId="0" fontId="13" fillId="70" borderId="0" applyNumberFormat="0" applyBorder="0" applyProtection="0">
      <alignment vertical="top"/>
    </xf>
    <xf numFmtId="0" fontId="13" fillId="69" borderId="0" applyNumberFormat="0" applyBorder="0" applyProtection="0">
      <alignment vertical="top"/>
    </xf>
    <xf numFmtId="0" fontId="61" fillId="76" borderId="0" applyNumberFormat="0" applyBorder="0" applyAlignment="0" applyProtection="0"/>
    <xf numFmtId="0" fontId="61" fillId="76" borderId="0" applyNumberFormat="0" applyBorder="0" applyAlignment="0" applyProtection="0"/>
    <xf numFmtId="0" fontId="61" fillId="76" borderId="0" applyNumberFormat="0" applyBorder="0" applyAlignment="0" applyProtection="0"/>
    <xf numFmtId="0" fontId="61" fillId="76" borderId="0" applyNumberFormat="0" applyBorder="0" applyAlignment="0" applyProtection="0"/>
    <xf numFmtId="0" fontId="61" fillId="76" borderId="0" applyNumberFormat="0" applyBorder="0" applyAlignment="0" applyProtection="0"/>
    <xf numFmtId="0" fontId="13" fillId="77" borderId="0" applyNumberFormat="0" applyBorder="0" applyProtection="0">
      <alignment vertical="top"/>
    </xf>
    <xf numFmtId="0" fontId="13" fillId="78" borderId="0" applyNumberFormat="0" applyBorder="0" applyProtection="0">
      <alignment vertical="top"/>
    </xf>
    <xf numFmtId="0" fontId="13" fillId="77" borderId="0" applyNumberFormat="0" applyBorder="0" applyProtection="0">
      <alignment vertical="top"/>
    </xf>
    <xf numFmtId="0" fontId="61" fillId="79" borderId="0" applyNumberFormat="0" applyBorder="0" applyAlignment="0" applyProtection="0"/>
    <xf numFmtId="0" fontId="61" fillId="79" borderId="0" applyNumberFormat="0" applyBorder="0" applyAlignment="0" applyProtection="0"/>
    <xf numFmtId="0" fontId="61" fillId="79" borderId="0" applyNumberFormat="0" applyBorder="0" applyAlignment="0" applyProtection="0"/>
    <xf numFmtId="0" fontId="61" fillId="79" borderId="0" applyNumberFormat="0" applyBorder="0" applyAlignment="0" applyProtection="0"/>
    <xf numFmtId="0" fontId="61" fillId="79" borderId="0" applyNumberFormat="0" applyBorder="0" applyAlignment="0" applyProtection="0"/>
    <xf numFmtId="0" fontId="14" fillId="73" borderId="0"/>
    <xf numFmtId="0" fontId="13" fillId="56" borderId="0" applyNumberFormat="0" applyBorder="0" applyProtection="0">
      <alignment vertical="top"/>
    </xf>
    <xf numFmtId="0" fontId="13" fillId="56" borderId="0" applyNumberFormat="0" applyBorder="0" applyProtection="0">
      <alignment vertical="top"/>
    </xf>
    <xf numFmtId="0" fontId="13" fillId="56" borderId="0">
      <alignment vertical="top"/>
    </xf>
    <xf numFmtId="0" fontId="13" fillId="57" borderId="0" applyNumberFormat="0" applyBorder="0" applyProtection="0">
      <alignment vertical="top"/>
    </xf>
    <xf numFmtId="0" fontId="13" fillId="56" borderId="0">
      <alignment vertical="top"/>
    </xf>
    <xf numFmtId="0" fontId="13" fillId="56" borderId="0">
      <alignment vertical="top"/>
    </xf>
    <xf numFmtId="0" fontId="13" fillId="56" borderId="0" applyNumberFormat="0" applyBorder="0" applyProtection="0">
      <alignment vertical="top"/>
    </xf>
    <xf numFmtId="0" fontId="13" fillId="58" borderId="0" applyNumberFormat="0" applyBorder="0" applyProtection="0">
      <alignment vertical="top"/>
    </xf>
    <xf numFmtId="0" fontId="13" fillId="56" borderId="0" applyNumberFormat="0" applyBorder="0" applyProtection="0">
      <alignment vertical="top"/>
    </xf>
    <xf numFmtId="0" fontId="13" fillId="56" borderId="0">
      <alignment vertical="top"/>
    </xf>
    <xf numFmtId="0" fontId="13" fillId="73" borderId="0" applyNumberFormat="0" applyBorder="0" applyAlignment="0" applyProtection="0"/>
    <xf numFmtId="0" fontId="13" fillId="56" borderId="0" applyNumberFormat="0" applyBorder="0" applyProtection="0">
      <alignment vertical="top"/>
    </xf>
    <xf numFmtId="0" fontId="13" fillId="57" borderId="0" applyNumberFormat="0" applyBorder="0" applyProtection="0">
      <alignment vertical="top"/>
    </xf>
    <xf numFmtId="0" fontId="13" fillId="73" borderId="0"/>
    <xf numFmtId="0" fontId="13" fillId="73" borderId="0"/>
    <xf numFmtId="0" fontId="14" fillId="73" borderId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76" borderId="0" applyNumberFormat="0" applyBorder="0" applyAlignment="0" applyProtection="0"/>
    <xf numFmtId="0" fontId="13" fillId="80" borderId="0" applyNumberFormat="0" applyBorder="0" applyProtection="0">
      <alignment vertical="top"/>
    </xf>
    <xf numFmtId="0" fontId="61" fillId="81" borderId="0" applyNumberFormat="0" applyBorder="0" applyAlignment="0" applyProtection="0"/>
    <xf numFmtId="0" fontId="61" fillId="81" borderId="0" applyNumberFormat="0" applyBorder="0" applyAlignment="0" applyProtection="0"/>
    <xf numFmtId="0" fontId="61" fillId="81" borderId="0" applyNumberFormat="0" applyBorder="0" applyAlignment="0" applyProtection="0"/>
    <xf numFmtId="0" fontId="61" fillId="81" borderId="0" applyNumberFormat="0" applyBorder="0" applyAlignment="0" applyProtection="0"/>
    <xf numFmtId="0" fontId="61" fillId="81" borderId="0" applyNumberFormat="0" applyBorder="0" applyAlignment="0" applyProtection="0"/>
    <xf numFmtId="0" fontId="13" fillId="69" borderId="0" applyNumberFormat="0" applyBorder="0" applyProtection="0">
      <alignment vertical="top"/>
    </xf>
    <xf numFmtId="0" fontId="13" fillId="70" borderId="0" applyNumberFormat="0" applyBorder="0" applyProtection="0">
      <alignment vertical="top"/>
    </xf>
    <xf numFmtId="0" fontId="13" fillId="69" borderId="0" applyNumberFormat="0" applyBorder="0" applyProtection="0">
      <alignment vertical="top"/>
    </xf>
    <xf numFmtId="0" fontId="14" fillId="74" borderId="0"/>
    <xf numFmtId="0" fontId="14" fillId="74" borderId="0"/>
    <xf numFmtId="0" fontId="14" fillId="74" borderId="0"/>
    <xf numFmtId="0" fontId="61" fillId="82" borderId="0" applyNumberFormat="0" applyBorder="0" applyAlignment="0" applyProtection="0"/>
    <xf numFmtId="0" fontId="13" fillId="74" borderId="0" applyNumberFormat="0" applyBorder="0" applyProtection="0">
      <alignment vertical="top"/>
    </xf>
    <xf numFmtId="0" fontId="13" fillId="74" borderId="0">
      <alignment vertical="top"/>
    </xf>
    <xf numFmtId="0" fontId="13" fillId="74" borderId="0" applyNumberFormat="0" applyBorder="0" applyProtection="0">
      <alignment vertical="top"/>
    </xf>
    <xf numFmtId="0" fontId="13" fillId="74" borderId="0" applyNumberFormat="0" applyBorder="0" applyProtection="0">
      <alignment vertical="top"/>
    </xf>
    <xf numFmtId="0" fontId="13" fillId="74" borderId="0">
      <alignment vertical="top"/>
    </xf>
    <xf numFmtId="0" fontId="13" fillId="74" borderId="0">
      <alignment vertical="top"/>
    </xf>
    <xf numFmtId="0" fontId="13" fillId="74" borderId="0" applyNumberFormat="0" applyBorder="0" applyProtection="0">
      <alignment vertical="top"/>
    </xf>
    <xf numFmtId="0" fontId="13" fillId="74" borderId="0" applyNumberFormat="0" applyBorder="0" applyProtection="0">
      <alignment vertical="top"/>
    </xf>
    <xf numFmtId="0" fontId="13" fillId="83" borderId="0" applyNumberFormat="0" applyBorder="0" applyProtection="0">
      <alignment vertical="top"/>
    </xf>
    <xf numFmtId="0" fontId="13" fillId="74" borderId="0">
      <alignment vertical="top"/>
    </xf>
    <xf numFmtId="0" fontId="13" fillId="74" borderId="0">
      <alignment vertical="top"/>
    </xf>
    <xf numFmtId="0" fontId="13" fillId="74" borderId="0" applyNumberFormat="0" applyBorder="0" applyProtection="0">
      <alignment vertical="top"/>
    </xf>
    <xf numFmtId="0" fontId="13" fillId="74" borderId="0">
      <alignment vertical="top"/>
    </xf>
    <xf numFmtId="0" fontId="13" fillId="74" borderId="0">
      <alignment vertical="top"/>
    </xf>
    <xf numFmtId="0" fontId="13" fillId="74" borderId="0" applyNumberFormat="0" applyBorder="0" applyProtection="0">
      <alignment vertical="top"/>
    </xf>
    <xf numFmtId="0" fontId="13" fillId="74" borderId="0" applyNumberFormat="0" applyBorder="0" applyProtection="0">
      <alignment vertical="top"/>
    </xf>
    <xf numFmtId="0" fontId="13" fillId="74" borderId="0" applyNumberFormat="0" applyBorder="0" applyProtection="0">
      <alignment vertical="top"/>
    </xf>
    <xf numFmtId="0" fontId="13" fillId="74" borderId="0" applyNumberFormat="0" applyBorder="0" applyProtection="0">
      <alignment vertical="top"/>
    </xf>
    <xf numFmtId="0" fontId="13" fillId="84" borderId="0" applyNumberFormat="0" applyBorder="0" applyProtection="0">
      <alignment vertical="top"/>
    </xf>
    <xf numFmtId="0" fontId="13" fillId="74" borderId="0">
      <alignment vertical="top"/>
    </xf>
    <xf numFmtId="0" fontId="13" fillId="74" borderId="0" applyNumberFormat="0" applyBorder="0" applyProtection="0">
      <alignment vertical="top"/>
    </xf>
    <xf numFmtId="0" fontId="13" fillId="74" borderId="0">
      <alignment vertical="top"/>
    </xf>
    <xf numFmtId="0" fontId="13" fillId="74" borderId="0">
      <alignment vertical="top"/>
    </xf>
    <xf numFmtId="0" fontId="13" fillId="74" borderId="0" applyNumberFormat="0" applyBorder="0" applyAlignment="0" applyProtection="0"/>
    <xf numFmtId="0" fontId="13" fillId="74" borderId="0" applyNumberFormat="0" applyBorder="0" applyAlignment="0" applyProtection="0"/>
    <xf numFmtId="0" fontId="13" fillId="74" borderId="0" applyNumberFormat="0" applyBorder="0" applyProtection="0">
      <alignment vertical="top"/>
    </xf>
    <xf numFmtId="0" fontId="13" fillId="74" borderId="0" applyNumberFormat="0" applyBorder="0" applyProtection="0">
      <alignment vertical="top"/>
    </xf>
    <xf numFmtId="0" fontId="13" fillId="74" borderId="0" applyNumberFormat="0" applyBorder="0" applyProtection="0">
      <alignment vertical="top"/>
    </xf>
    <xf numFmtId="0" fontId="13" fillId="74" borderId="0" applyNumberFormat="0" applyBorder="0" applyProtection="0">
      <alignment vertical="top"/>
    </xf>
    <xf numFmtId="0" fontId="13" fillId="83" borderId="0" applyNumberFormat="0" applyBorder="0" applyProtection="0">
      <alignment vertical="top"/>
    </xf>
    <xf numFmtId="0" fontId="13" fillId="74" borderId="0">
      <alignment vertical="top"/>
    </xf>
    <xf numFmtId="0" fontId="13" fillId="74" borderId="0" applyNumberFormat="0" applyBorder="0" applyProtection="0">
      <alignment vertical="top"/>
    </xf>
    <xf numFmtId="0" fontId="13" fillId="74" borderId="0"/>
    <xf numFmtId="0" fontId="13" fillId="75" borderId="0"/>
    <xf numFmtId="0" fontId="13" fillId="74" borderId="0"/>
    <xf numFmtId="0" fontId="13" fillId="74" borderId="0"/>
    <xf numFmtId="0" fontId="13" fillId="75" borderId="0"/>
    <xf numFmtId="0" fontId="13" fillId="74" borderId="0"/>
    <xf numFmtId="0" fontId="14" fillId="74" borderId="0"/>
    <xf numFmtId="0" fontId="14" fillId="74" borderId="0"/>
    <xf numFmtId="0" fontId="14" fillId="74" borderId="0"/>
    <xf numFmtId="0" fontId="13" fillId="85" borderId="0" applyNumberFormat="0" applyBorder="0" applyAlignment="0" applyProtection="0"/>
    <xf numFmtId="0" fontId="13" fillId="85" borderId="0" applyNumberFormat="0" applyBorder="0" applyAlignment="0" applyProtection="0"/>
    <xf numFmtId="0" fontId="61" fillId="86" borderId="0" applyNumberFormat="0" applyBorder="0" applyAlignment="0" applyProtection="0"/>
    <xf numFmtId="0" fontId="61" fillId="87" borderId="0" applyNumberFormat="0" applyBorder="0" applyAlignment="0" applyProtection="0"/>
    <xf numFmtId="0" fontId="61" fillId="87" borderId="0" applyNumberFormat="0" applyBorder="0" applyAlignment="0" applyProtection="0"/>
    <xf numFmtId="0" fontId="61" fillId="87" borderId="0" applyNumberFormat="0" applyBorder="0" applyAlignment="0" applyProtection="0"/>
    <xf numFmtId="0" fontId="61" fillId="87" borderId="0" applyNumberFormat="0" applyBorder="0" applyAlignment="0" applyProtection="0"/>
    <xf numFmtId="0" fontId="21" fillId="32" borderId="2" applyNumberFormat="0" applyAlignment="0" applyProtection="0"/>
    <xf numFmtId="0" fontId="21" fillId="32" borderId="2"/>
    <xf numFmtId="0" fontId="23" fillId="53" borderId="1" applyNumberFormat="0" applyProtection="0">
      <alignment vertical="top"/>
    </xf>
    <xf numFmtId="0" fontId="23" fillId="54" borderId="1" applyNumberFormat="0" applyProtection="0">
      <alignment vertical="top"/>
    </xf>
    <xf numFmtId="0" fontId="23" fillId="53" borderId="1" applyNumberFormat="0" applyProtection="0">
      <alignment vertical="top"/>
    </xf>
    <xf numFmtId="0" fontId="53" fillId="39" borderId="3" applyNumberFormat="0" applyAlignment="0" applyProtection="0"/>
    <xf numFmtId="0" fontId="53" fillId="39" borderId="3" applyNumberFormat="0" applyAlignment="0" applyProtection="0"/>
    <xf numFmtId="0" fontId="53" fillId="39" borderId="3" applyNumberFormat="0" applyAlignment="0" applyProtection="0"/>
    <xf numFmtId="0" fontId="53" fillId="39" borderId="3" applyNumberFormat="0" applyAlignment="0" applyProtection="0"/>
    <xf numFmtId="0" fontId="53" fillId="39" borderId="3" applyNumberFormat="0" applyAlignment="0" applyProtection="0"/>
    <xf numFmtId="0" fontId="54" fillId="50" borderId="14" applyNumberFormat="0" applyAlignment="0" applyProtection="0"/>
    <xf numFmtId="0" fontId="54" fillId="59" borderId="14" applyNumberFormat="0" applyAlignment="0" applyProtection="0"/>
    <xf numFmtId="0" fontId="54" fillId="59" borderId="14" applyNumberFormat="0" applyAlignment="0" applyProtection="0"/>
    <xf numFmtId="0" fontId="54" fillId="59" borderId="14" applyNumberFormat="0" applyAlignment="0" applyProtection="0"/>
    <xf numFmtId="0" fontId="54" fillId="59" borderId="14" applyNumberFormat="0" applyAlignment="0" applyProtection="0"/>
    <xf numFmtId="0" fontId="54" fillId="59" borderId="14" applyNumberFormat="0" applyAlignment="0" applyProtection="0"/>
    <xf numFmtId="0" fontId="51" fillId="88" borderId="0" applyNumberFormat="0" applyBorder="0" applyAlignment="0" applyProtection="0"/>
    <xf numFmtId="0" fontId="28" fillId="56" borderId="0" applyNumberFormat="0" applyBorder="0" applyProtection="0">
      <alignment vertical="top"/>
    </xf>
    <xf numFmtId="0" fontId="28" fillId="56" borderId="0" applyNumberFormat="0" applyBorder="0" applyProtection="0">
      <alignment vertical="top"/>
    </xf>
    <xf numFmtId="0" fontId="28" fillId="56" borderId="0">
      <alignment vertical="top"/>
    </xf>
    <xf numFmtId="0" fontId="28" fillId="57" borderId="0" applyNumberFormat="0" applyBorder="0" applyProtection="0">
      <alignment vertical="top"/>
    </xf>
    <xf numFmtId="0" fontId="28" fillId="56" borderId="0">
      <alignment vertical="top"/>
    </xf>
    <xf numFmtId="0" fontId="28" fillId="56" borderId="0">
      <alignment vertical="top"/>
    </xf>
    <xf numFmtId="0" fontId="28" fillId="56" borderId="0" applyNumberFormat="0" applyBorder="0" applyProtection="0">
      <alignment vertical="top"/>
    </xf>
    <xf numFmtId="0" fontId="28" fillId="58" borderId="0" applyNumberFormat="0" applyBorder="0" applyProtection="0">
      <alignment vertical="top"/>
    </xf>
    <xf numFmtId="0" fontId="28" fillId="56" borderId="0" applyNumberFormat="0" applyBorder="0" applyProtection="0">
      <alignment vertical="top"/>
    </xf>
    <xf numFmtId="0" fontId="28" fillId="56" borderId="0">
      <alignment vertical="top"/>
    </xf>
    <xf numFmtId="0" fontId="28" fillId="56" borderId="0" applyNumberFormat="0" applyBorder="0" applyProtection="0">
      <alignment vertical="top"/>
    </xf>
    <xf numFmtId="0" fontId="28" fillId="57" borderId="0" applyNumberFormat="0" applyBorder="0" applyProtection="0">
      <alignment vertical="top"/>
    </xf>
    <xf numFmtId="0" fontId="51" fillId="88" borderId="0" applyNumberFormat="0" applyBorder="0" applyAlignment="0" applyProtection="0"/>
    <xf numFmtId="0" fontId="51" fillId="88" borderId="0" applyNumberFormat="0" applyBorder="0" applyAlignment="0" applyProtection="0"/>
    <xf numFmtId="0" fontId="51" fillId="88" borderId="0" applyNumberFormat="0" applyBorder="0" applyAlignment="0" applyProtection="0"/>
    <xf numFmtId="0" fontId="51" fillId="88" borderId="0" applyNumberFormat="0" applyBorder="0" applyAlignment="0" applyProtection="0"/>
    <xf numFmtId="173" fontId="50" fillId="0" borderId="0" applyFill="0" applyBorder="0" applyAlignment="0" applyProtection="0"/>
    <xf numFmtId="173" fontId="50" fillId="0" borderId="0" applyFill="0" applyBorder="0" applyAlignment="0" applyProtection="0"/>
    <xf numFmtId="173" fontId="29" fillId="0" borderId="0" applyFill="0" applyBorder="0" applyAlignment="0" applyProtection="0"/>
    <xf numFmtId="43" fontId="30" fillId="0" borderId="0" applyFill="0" applyBorder="0" applyAlignment="0" applyProtection="0"/>
    <xf numFmtId="173" fontId="30" fillId="0" borderId="0" applyFill="0" applyBorder="0" applyAlignment="0" applyProtection="0"/>
    <xf numFmtId="43" fontId="11" fillId="0" borderId="0" applyFill="0" applyBorder="0" applyAlignment="0" applyProtection="0"/>
    <xf numFmtId="43" fontId="30" fillId="0" borderId="0" applyFill="0" applyBorder="0" applyAlignment="0" applyProtection="0"/>
    <xf numFmtId="173" fontId="30" fillId="0" borderId="0" applyFill="0" applyBorder="0" applyAlignment="0" applyProtection="0"/>
    <xf numFmtId="43" fontId="30" fillId="0" borderId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173" fontId="29" fillId="0" borderId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30" fillId="0" borderId="0" applyFill="0" applyBorder="0" applyAlignment="0" applyProtection="0"/>
    <xf numFmtId="173" fontId="30" fillId="0" borderId="0" applyFill="0" applyBorder="0" applyAlignment="0" applyProtection="0"/>
    <xf numFmtId="43" fontId="30" fillId="0" borderId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173" fontId="50" fillId="0" borderId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50" fillId="0" borderId="0"/>
    <xf numFmtId="0" fontId="50" fillId="0" borderId="0"/>
    <xf numFmtId="0" fontId="29" fillId="0" borderId="0"/>
    <xf numFmtId="0" fontId="103" fillId="0" borderId="0"/>
    <xf numFmtId="0" fontId="29" fillId="0" borderId="0"/>
    <xf numFmtId="0" fontId="103" fillId="0" borderId="0"/>
    <xf numFmtId="0" fontId="70" fillId="0" borderId="0" applyNumberFormat="0" applyFill="0" applyBorder="0" applyAlignment="0" applyProtection="0"/>
    <xf numFmtId="0" fontId="70" fillId="0" borderId="0"/>
    <xf numFmtId="0" fontId="27" fillId="9" borderId="0" applyNumberFormat="0" applyBorder="0" applyAlignment="0" applyProtection="0"/>
    <xf numFmtId="0" fontId="27" fillId="9" borderId="0"/>
    <xf numFmtId="0" fontId="64" fillId="0" borderId="17" applyNumberFormat="0" applyFill="0" applyAlignment="0" applyProtection="0"/>
    <xf numFmtId="0" fontId="64" fillId="0" borderId="18"/>
    <xf numFmtId="0" fontId="73" fillId="0" borderId="0" applyNumberFormat="0" applyBorder="0" applyProtection="0">
      <alignment horizontal="center"/>
    </xf>
    <xf numFmtId="0" fontId="72" fillId="0" borderId="0">
      <alignment horizontal="center"/>
    </xf>
    <xf numFmtId="0" fontId="74" fillId="0" borderId="0">
      <alignment horizontal="center"/>
    </xf>
    <xf numFmtId="0" fontId="74" fillId="0" borderId="0" applyNumberFormat="0" applyBorder="0" applyProtection="0">
      <alignment horizontal="center"/>
    </xf>
    <xf numFmtId="0" fontId="74" fillId="0" borderId="0">
      <alignment horizontal="center"/>
    </xf>
    <xf numFmtId="0" fontId="73" fillId="0" borderId="0">
      <alignment horizontal="center"/>
    </xf>
    <xf numFmtId="0" fontId="72" fillId="0" borderId="0">
      <alignment horizontal="center"/>
    </xf>
    <xf numFmtId="0" fontId="66" fillId="0" borderId="18"/>
    <xf numFmtId="0" fontId="66" fillId="0" borderId="19" applyNumberFormat="0" applyFill="0" applyAlignment="0" applyProtection="0"/>
    <xf numFmtId="0" fontId="73" fillId="0" borderId="0">
      <alignment horizontal="center"/>
    </xf>
    <xf numFmtId="0" fontId="66" fillId="0" borderId="18"/>
    <xf numFmtId="0" fontId="72" fillId="0" borderId="0">
      <alignment horizontal="center"/>
    </xf>
    <xf numFmtId="0" fontId="66" fillId="0" borderId="18"/>
    <xf numFmtId="0" fontId="66" fillId="0" borderId="0" applyNumberFormat="0" applyFill="0" applyBorder="0" applyAlignment="0" applyProtection="0"/>
    <xf numFmtId="0" fontId="66" fillId="0" borderId="0"/>
    <xf numFmtId="0" fontId="75" fillId="0" borderId="0">
      <alignment horizontal="center"/>
    </xf>
    <xf numFmtId="0" fontId="73" fillId="0" borderId="0" applyNumberFormat="0" applyBorder="0" applyProtection="0">
      <alignment horizontal="center"/>
    </xf>
    <xf numFmtId="0" fontId="73" fillId="0" borderId="0">
      <alignment horizontal="center"/>
    </xf>
    <xf numFmtId="0" fontId="75" fillId="0" borderId="0">
      <alignment horizontal="center"/>
    </xf>
    <xf numFmtId="0" fontId="72" fillId="0" borderId="0">
      <alignment horizontal="center"/>
    </xf>
    <xf numFmtId="0" fontId="72" fillId="0" borderId="0">
      <alignment horizontal="center"/>
    </xf>
    <xf numFmtId="0" fontId="74" fillId="0" borderId="0">
      <alignment horizontal="center" textRotation="90"/>
    </xf>
    <xf numFmtId="0" fontId="74" fillId="0" borderId="0" applyNumberFormat="0" applyBorder="0" applyProtection="0">
      <alignment horizontal="center" textRotation="90"/>
    </xf>
    <xf numFmtId="0" fontId="74" fillId="0" borderId="0">
      <alignment horizontal="center" textRotation="90"/>
    </xf>
    <xf numFmtId="0" fontId="73" fillId="0" borderId="0">
      <alignment horizontal="center" textRotation="90"/>
    </xf>
    <xf numFmtId="0" fontId="72" fillId="0" borderId="0">
      <alignment horizontal="center" textRotation="90"/>
    </xf>
    <xf numFmtId="0" fontId="75" fillId="0" borderId="0">
      <alignment horizontal="center" textRotation="90"/>
    </xf>
    <xf numFmtId="0" fontId="73" fillId="0" borderId="0">
      <alignment horizontal="center" textRotation="90"/>
    </xf>
    <xf numFmtId="0" fontId="73" fillId="0" borderId="0" applyNumberFormat="0" applyBorder="0" applyProtection="0">
      <alignment horizontal="center" textRotation="90"/>
    </xf>
    <xf numFmtId="0" fontId="72" fillId="0" borderId="0">
      <alignment horizontal="center" textRotation="90"/>
    </xf>
    <xf numFmtId="0" fontId="73" fillId="0" borderId="0" applyNumberFormat="0" applyBorder="0" applyProtection="0">
      <alignment horizontal="center" textRotation="90"/>
    </xf>
    <xf numFmtId="0" fontId="73" fillId="0" borderId="0">
      <alignment horizontal="center" textRotation="90"/>
    </xf>
    <xf numFmtId="0" fontId="75" fillId="0" borderId="0">
      <alignment horizontal="center" textRotation="90"/>
    </xf>
    <xf numFmtId="0" fontId="72" fillId="0" borderId="0">
      <alignment horizontal="center" textRotation="90"/>
    </xf>
    <xf numFmtId="0" fontId="72" fillId="0" borderId="0">
      <alignment horizontal="center" textRotation="90"/>
    </xf>
    <xf numFmtId="0" fontId="77" fillId="0" borderId="0"/>
    <xf numFmtId="0" fontId="78" fillId="0" borderId="0"/>
    <xf numFmtId="0" fontId="76" fillId="0" borderId="0" applyNumberFormat="0" applyFill="0" applyBorder="0" applyAlignment="0" applyProtection="0"/>
    <xf numFmtId="0" fontId="77" fillId="0" borderId="0"/>
    <xf numFmtId="0" fontId="76" fillId="0" borderId="0" applyNumberFormat="0" applyFill="0" applyBorder="0" applyAlignment="0" applyProtection="0"/>
    <xf numFmtId="0" fontId="79" fillId="0" borderId="0" applyBorder="0" applyProtection="0"/>
    <xf numFmtId="0" fontId="79" fillId="0" borderId="0"/>
    <xf numFmtId="0" fontId="23" fillId="3" borderId="1" applyNumberFormat="0" applyAlignment="0" applyProtection="0"/>
    <xf numFmtId="0" fontId="23" fillId="3" borderId="1"/>
    <xf numFmtId="0" fontId="80" fillId="0" borderId="20"/>
    <xf numFmtId="0" fontId="68" fillId="0" borderId="20" applyNumberFormat="0" applyProtection="0">
      <alignment vertical="top"/>
    </xf>
    <xf numFmtId="0" fontId="68" fillId="0" borderId="20">
      <alignment vertical="top"/>
    </xf>
    <xf numFmtId="0" fontId="68" fillId="0" borderId="20">
      <alignment vertical="top"/>
    </xf>
    <xf numFmtId="0" fontId="68" fillId="0" borderId="20" applyNumberFormat="0" applyProtection="0">
      <alignment vertical="top"/>
    </xf>
    <xf numFmtId="0" fontId="68" fillId="0" borderId="20">
      <alignment vertical="top"/>
    </xf>
    <xf numFmtId="0" fontId="68" fillId="0" borderId="20" applyNumberFormat="0" applyFill="0" applyAlignment="0" applyProtection="0"/>
    <xf numFmtId="0" fontId="68" fillId="0" borderId="20" applyNumberFormat="0" applyFill="0" applyProtection="0">
      <alignment vertical="top"/>
    </xf>
    <xf numFmtId="0" fontId="68" fillId="0" borderId="20"/>
    <xf numFmtId="0" fontId="68" fillId="0" borderId="20"/>
    <xf numFmtId="0" fontId="80" fillId="0" borderId="20"/>
    <xf numFmtId="0" fontId="111" fillId="0" borderId="21" applyNumberFormat="0" applyFill="0" applyAlignment="0" applyProtection="0"/>
    <xf numFmtId="0" fontId="111" fillId="0" borderId="21" applyNumberFormat="0" applyFill="0" applyAlignment="0" applyProtection="0"/>
    <xf numFmtId="0" fontId="111" fillId="0" borderId="21" applyNumberFormat="0" applyFill="0" applyAlignment="0" applyProtection="0"/>
    <xf numFmtId="0" fontId="111" fillId="0" borderId="21" applyNumberFormat="0" applyFill="0" applyAlignment="0" applyProtection="0"/>
    <xf numFmtId="0" fontId="111" fillId="0" borderId="21" applyNumberFormat="0" applyFill="0" applyAlignment="0" applyProtection="0"/>
    <xf numFmtId="0" fontId="111" fillId="0" borderId="21" applyNumberFormat="0" applyFill="0" applyAlignment="0" applyProtection="0"/>
    <xf numFmtId="0" fontId="81" fillId="32" borderId="2"/>
    <xf numFmtId="0" fontId="57" fillId="71" borderId="16" applyNumberFormat="0" applyAlignment="0" applyProtection="0"/>
    <xf numFmtId="0" fontId="21" fillId="32" borderId="2" applyNumberFormat="0" applyProtection="0">
      <alignment vertical="top"/>
    </xf>
    <xf numFmtId="0" fontId="21" fillId="32" borderId="2">
      <alignment vertical="top"/>
    </xf>
    <xf numFmtId="0" fontId="21" fillId="32" borderId="2">
      <alignment vertical="top"/>
    </xf>
    <xf numFmtId="0" fontId="21" fillId="32" borderId="2">
      <alignment vertical="top"/>
    </xf>
    <xf numFmtId="0" fontId="21" fillId="32" borderId="2" applyNumberFormat="0" applyProtection="0">
      <alignment vertical="top"/>
    </xf>
    <xf numFmtId="0" fontId="21" fillId="89" borderId="2" applyNumberFormat="0" applyProtection="0">
      <alignment vertical="top"/>
    </xf>
    <xf numFmtId="0" fontId="21" fillId="32" borderId="2" applyNumberFormat="0" applyProtection="0">
      <alignment vertical="top"/>
    </xf>
    <xf numFmtId="0" fontId="21" fillId="32" borderId="2">
      <alignment vertical="top"/>
    </xf>
    <xf numFmtId="0" fontId="21" fillId="32" borderId="2" applyNumberFormat="0" applyAlignment="0" applyProtection="0"/>
    <xf numFmtId="0" fontId="21" fillId="32" borderId="2" applyNumberFormat="0" applyProtection="0">
      <alignment vertical="top"/>
    </xf>
    <xf numFmtId="0" fontId="21" fillId="32" borderId="2"/>
    <xf numFmtId="0" fontId="21" fillId="32" borderId="2"/>
    <xf numFmtId="0" fontId="81" fillId="32" borderId="2"/>
    <xf numFmtId="0" fontId="57" fillId="90" borderId="16" applyNumberFormat="0" applyAlignment="0" applyProtection="0"/>
    <xf numFmtId="0" fontId="57" fillId="90" borderId="16" applyNumberFormat="0" applyAlignment="0" applyProtection="0"/>
    <xf numFmtId="0" fontId="57" fillId="90" borderId="16" applyNumberFormat="0" applyAlignment="0" applyProtection="0"/>
    <xf numFmtId="0" fontId="57" fillId="90" borderId="16" applyNumberFormat="0" applyAlignment="0" applyProtection="0"/>
    <xf numFmtId="0" fontId="57" fillId="90" borderId="16" applyNumberFormat="0" applyAlignment="0" applyProtection="0"/>
    <xf numFmtId="0" fontId="68" fillId="0" borderId="20" applyNumberFormat="0" applyFill="0" applyAlignment="0" applyProtection="0"/>
    <xf numFmtId="0" fontId="68" fillId="0" borderId="20"/>
    <xf numFmtId="0" fontId="82" fillId="0" borderId="22"/>
    <xf numFmtId="0" fontId="64" fillId="0" borderId="17" applyNumberFormat="0" applyFill="0" applyAlignment="0" applyProtection="0"/>
    <xf numFmtId="0" fontId="64" fillId="0" borderId="18" applyNumberFormat="0" applyProtection="0">
      <alignment vertical="top"/>
    </xf>
    <xf numFmtId="0" fontId="64" fillId="0" borderId="18">
      <alignment vertical="top"/>
    </xf>
    <xf numFmtId="0" fontId="64" fillId="0" borderId="18">
      <alignment vertical="top"/>
    </xf>
    <xf numFmtId="0" fontId="64" fillId="0" borderId="18" applyNumberFormat="0" applyProtection="0">
      <alignment vertical="top"/>
    </xf>
    <xf numFmtId="0" fontId="64" fillId="0" borderId="18">
      <alignment vertical="top"/>
    </xf>
    <xf numFmtId="0" fontId="64" fillId="0" borderId="17" applyNumberFormat="0" applyFill="0" applyAlignment="0" applyProtection="0"/>
    <xf numFmtId="0" fontId="64" fillId="0" borderId="17" applyNumberFormat="0" applyFill="0" applyProtection="0">
      <alignment vertical="top"/>
    </xf>
    <xf numFmtId="0" fontId="64" fillId="0" borderId="18"/>
    <xf numFmtId="0" fontId="64" fillId="0" borderId="18"/>
    <xf numFmtId="0" fontId="82" fillId="0" borderId="22"/>
    <xf numFmtId="0" fontId="112" fillId="0" borderId="23" applyNumberFormat="0" applyFill="0" applyAlignment="0" applyProtection="0"/>
    <xf numFmtId="0" fontId="112" fillId="0" borderId="23" applyNumberFormat="0" applyFill="0" applyAlignment="0" applyProtection="0"/>
    <xf numFmtId="0" fontId="112" fillId="0" borderId="23" applyNumberFormat="0" applyFill="0" applyAlignment="0" applyProtection="0"/>
    <xf numFmtId="0" fontId="112" fillId="0" borderId="23" applyNumberFormat="0" applyFill="0" applyAlignment="0" applyProtection="0"/>
    <xf numFmtId="0" fontId="112" fillId="0" borderId="23" applyNumberFormat="0" applyFill="0" applyAlignment="0" applyProtection="0"/>
    <xf numFmtId="0" fontId="112" fillId="0" borderId="23" applyNumberFormat="0" applyFill="0" applyAlignment="0" applyProtection="0"/>
    <xf numFmtId="0" fontId="83" fillId="0" borderId="25"/>
    <xf numFmtId="0" fontId="118" fillId="0" borderId="12" applyNumberFormat="0" applyFill="0" applyAlignment="0" applyProtection="0"/>
    <xf numFmtId="0" fontId="65" fillId="0" borderId="25" applyNumberFormat="0" applyProtection="0">
      <alignment vertical="top"/>
    </xf>
    <xf numFmtId="0" fontId="65" fillId="0" borderId="25">
      <alignment vertical="top"/>
    </xf>
    <xf numFmtId="0" fontId="65" fillId="0" borderId="25">
      <alignment vertical="top"/>
    </xf>
    <xf numFmtId="0" fontId="65" fillId="0" borderId="25" applyNumberFormat="0" applyProtection="0">
      <alignment vertical="top"/>
    </xf>
    <xf numFmtId="0" fontId="65" fillId="0" borderId="25">
      <alignment vertical="top"/>
    </xf>
    <xf numFmtId="0" fontId="65" fillId="0" borderId="24" applyNumberFormat="0" applyFill="0" applyAlignment="0" applyProtection="0"/>
    <xf numFmtId="0" fontId="65" fillId="0" borderId="24" applyNumberFormat="0" applyFill="0" applyProtection="0">
      <alignment vertical="top"/>
    </xf>
    <xf numFmtId="0" fontId="65" fillId="0" borderId="25"/>
    <xf numFmtId="0" fontId="65" fillId="0" borderId="25"/>
    <xf numFmtId="0" fontId="83" fillId="0" borderId="25"/>
    <xf numFmtId="0" fontId="113" fillId="0" borderId="26" applyNumberFormat="0" applyFill="0" applyAlignment="0" applyProtection="0"/>
    <xf numFmtId="0" fontId="113" fillId="0" borderId="26" applyNumberFormat="0" applyFill="0" applyAlignment="0" applyProtection="0"/>
    <xf numFmtId="0" fontId="113" fillId="0" borderId="26" applyNumberFormat="0" applyFill="0" applyAlignment="0" applyProtection="0"/>
    <xf numFmtId="0" fontId="113" fillId="0" borderId="26" applyNumberFormat="0" applyFill="0" applyAlignment="0" applyProtection="0"/>
    <xf numFmtId="0" fontId="113" fillId="0" borderId="26" applyNumberFormat="0" applyFill="0" applyAlignment="0" applyProtection="0"/>
    <xf numFmtId="0" fontId="113" fillId="0" borderId="26" applyNumberFormat="0" applyFill="0" applyAlignment="0" applyProtection="0"/>
    <xf numFmtId="0" fontId="84" fillId="0" borderId="27"/>
    <xf numFmtId="0" fontId="66" fillId="0" borderId="19" applyNumberFormat="0" applyFill="0" applyAlignment="0" applyProtection="0"/>
    <xf numFmtId="0" fontId="66" fillId="0" borderId="18" applyNumberFormat="0" applyProtection="0">
      <alignment vertical="top"/>
    </xf>
    <xf numFmtId="0" fontId="66" fillId="0" borderId="18">
      <alignment vertical="top"/>
    </xf>
    <xf numFmtId="0" fontId="66" fillId="0" borderId="18">
      <alignment vertical="top"/>
    </xf>
    <xf numFmtId="0" fontId="66" fillId="0" borderId="18" applyNumberFormat="0" applyProtection="0">
      <alignment vertical="top"/>
    </xf>
    <xf numFmtId="0" fontId="66" fillId="0" borderId="18">
      <alignment vertical="top"/>
    </xf>
    <xf numFmtId="0" fontId="66" fillId="0" borderId="19" applyNumberFormat="0" applyFill="0" applyAlignment="0" applyProtection="0"/>
    <xf numFmtId="0" fontId="66" fillId="0" borderId="19" applyNumberFormat="0" applyFill="0" applyProtection="0">
      <alignment vertical="top"/>
    </xf>
    <xf numFmtId="0" fontId="66" fillId="0" borderId="18"/>
    <xf numFmtId="0" fontId="66" fillId="0" borderId="18"/>
    <xf numFmtId="0" fontId="84" fillId="0" borderId="27"/>
    <xf numFmtId="0" fontId="114" fillId="0" borderId="28" applyNumberFormat="0" applyFill="0" applyAlignment="0" applyProtection="0"/>
    <xf numFmtId="0" fontId="114" fillId="0" borderId="28" applyNumberFormat="0" applyFill="0" applyAlignment="0" applyProtection="0"/>
    <xf numFmtId="0" fontId="114" fillId="0" borderId="28" applyNumberFormat="0" applyFill="0" applyAlignment="0" applyProtection="0"/>
    <xf numFmtId="0" fontId="114" fillId="0" borderId="28" applyNumberFormat="0" applyFill="0" applyAlignment="0" applyProtection="0"/>
    <xf numFmtId="0" fontId="114" fillId="0" borderId="28" applyNumberFormat="0" applyFill="0" applyAlignment="0" applyProtection="0"/>
    <xf numFmtId="0" fontId="114" fillId="0" borderId="28" applyNumberFormat="0" applyFill="0" applyAlignment="0" applyProtection="0"/>
    <xf numFmtId="0" fontId="84" fillId="0" borderId="0"/>
    <xf numFmtId="0" fontId="66" fillId="0" borderId="0" applyNumberFormat="0" applyFill="0" applyBorder="0" applyAlignment="0" applyProtection="0"/>
    <xf numFmtId="0" fontId="66" fillId="0" borderId="0" applyNumberFormat="0" applyBorder="0" applyProtection="0">
      <alignment vertical="top"/>
    </xf>
    <xf numFmtId="0" fontId="66" fillId="0" borderId="0">
      <alignment vertical="top"/>
    </xf>
    <xf numFmtId="0" fontId="66" fillId="0" borderId="0">
      <alignment vertical="top"/>
    </xf>
    <xf numFmtId="0" fontId="66" fillId="0" borderId="0" applyNumberFormat="0" applyBorder="0" applyProtection="0">
      <alignment vertical="top"/>
    </xf>
    <xf numFmtId="0" fontId="66" fillId="0" borderId="0">
      <alignment vertical="top"/>
    </xf>
    <xf numFmtId="0" fontId="66" fillId="0" borderId="0" applyNumberFormat="0" applyFill="0" applyBorder="0" applyAlignment="0" applyProtection="0"/>
    <xf numFmtId="0" fontId="66" fillId="0" borderId="0" applyNumberFormat="0" applyFill="0" applyBorder="0" applyProtection="0">
      <alignment vertical="top"/>
    </xf>
    <xf numFmtId="0" fontId="66" fillId="0" borderId="0"/>
    <xf numFmtId="0" fontId="66" fillId="0" borderId="0"/>
    <xf numFmtId="0" fontId="84" fillId="0" borderId="0"/>
    <xf numFmtId="0" fontId="114" fillId="0" borderId="0" applyNumberFormat="0" applyFill="0" applyBorder="0" applyAlignment="0" applyProtection="0"/>
    <xf numFmtId="0" fontId="114" fillId="0" borderId="0" applyNumberFormat="0" applyFill="0" applyBorder="0" applyAlignment="0" applyProtection="0"/>
    <xf numFmtId="0" fontId="114" fillId="0" borderId="0" applyNumberFormat="0" applyFill="0" applyBorder="0" applyAlignment="0" applyProtection="0"/>
    <xf numFmtId="0" fontId="114" fillId="0" borderId="0" applyNumberFormat="0" applyFill="0" applyBorder="0" applyAlignment="0" applyProtection="0"/>
    <xf numFmtId="0" fontId="114" fillId="0" borderId="0" applyNumberFormat="0" applyFill="0" applyBorder="0" applyAlignment="0" applyProtection="0"/>
    <xf numFmtId="0" fontId="114" fillId="0" borderId="0" applyNumberFormat="0" applyFill="0" applyBorder="0" applyAlignment="0" applyProtection="0"/>
    <xf numFmtId="0" fontId="67" fillId="15" borderId="0" applyNumberFormat="0" applyBorder="0" applyAlignment="0" applyProtection="0"/>
    <xf numFmtId="0" fontId="67" fillId="15" borderId="0"/>
    <xf numFmtId="0" fontId="85" fillId="15" borderId="0"/>
    <xf numFmtId="0" fontId="86" fillId="15" borderId="0" applyNumberFormat="0" applyBorder="0" applyProtection="0">
      <alignment vertical="top"/>
    </xf>
    <xf numFmtId="0" fontId="86" fillId="15" borderId="0">
      <alignment vertical="top"/>
    </xf>
    <xf numFmtId="0" fontId="86" fillId="15" borderId="0">
      <alignment vertical="top"/>
    </xf>
    <xf numFmtId="0" fontId="86" fillId="15" borderId="0" applyNumberFormat="0" applyBorder="0" applyProtection="0">
      <alignment vertical="top"/>
    </xf>
    <xf numFmtId="0" fontId="86" fillId="15" borderId="0">
      <alignment vertical="top"/>
    </xf>
    <xf numFmtId="0" fontId="67" fillId="15" borderId="0" applyNumberFormat="0" applyBorder="0" applyAlignment="0" applyProtection="0"/>
    <xf numFmtId="0" fontId="86" fillId="15" borderId="0" applyNumberFormat="0" applyBorder="0" applyProtection="0">
      <alignment vertical="top"/>
    </xf>
    <xf numFmtId="0" fontId="67" fillId="15" borderId="0"/>
    <xf numFmtId="0" fontId="67" fillId="15" borderId="0"/>
    <xf numFmtId="0" fontId="85" fillId="15" borderId="0"/>
    <xf numFmtId="0" fontId="119" fillId="38" borderId="0" applyNumberFormat="0" applyBorder="0" applyAlignment="0" applyProtection="0"/>
    <xf numFmtId="0" fontId="16" fillId="0" borderId="0"/>
    <xf numFmtId="0" fontId="46" fillId="0" borderId="0"/>
    <xf numFmtId="0" fontId="16" fillId="0" borderId="0"/>
    <xf numFmtId="0" fontId="29" fillId="0" borderId="0"/>
    <xf numFmtId="0" fontId="46" fillId="0" borderId="0"/>
    <xf numFmtId="0" fontId="89" fillId="0" borderId="0">
      <alignment vertical="top"/>
    </xf>
    <xf numFmtId="0" fontId="89" fillId="0" borderId="0">
      <alignment vertical="top"/>
    </xf>
    <xf numFmtId="0" fontId="89" fillId="0" borderId="0">
      <alignment vertical="top"/>
    </xf>
    <xf numFmtId="0" fontId="16" fillId="0" borderId="0"/>
    <xf numFmtId="0" fontId="29" fillId="0" borderId="0"/>
    <xf numFmtId="0" fontId="16" fillId="0" borderId="0"/>
    <xf numFmtId="0" fontId="89" fillId="0" borderId="0">
      <alignment vertical="top"/>
    </xf>
    <xf numFmtId="0" fontId="89" fillId="0" borderId="0">
      <alignment vertical="top"/>
    </xf>
    <xf numFmtId="0" fontId="110" fillId="0" borderId="0"/>
    <xf numFmtId="0" fontId="30" fillId="0" borderId="0"/>
    <xf numFmtId="0" fontId="110" fillId="0" borderId="0"/>
    <xf numFmtId="0" fontId="87" fillId="0" borderId="0"/>
    <xf numFmtId="0" fontId="29" fillId="0" borderId="0"/>
    <xf numFmtId="0" fontId="87" fillId="0" borderId="0"/>
    <xf numFmtId="0" fontId="89" fillId="0" borderId="0">
      <alignment vertical="top"/>
    </xf>
    <xf numFmtId="0" fontId="109" fillId="0" borderId="0">
      <alignment vertical="top"/>
    </xf>
    <xf numFmtId="0" fontId="29" fillId="0" borderId="0"/>
    <xf numFmtId="0" fontId="120" fillId="0" borderId="0"/>
    <xf numFmtId="0" fontId="30" fillId="0" borderId="0"/>
    <xf numFmtId="0" fontId="29" fillId="0" borderId="0"/>
    <xf numFmtId="0" fontId="120" fillId="0" borderId="0"/>
    <xf numFmtId="0" fontId="30" fillId="0" borderId="0"/>
    <xf numFmtId="0" fontId="88" fillId="0" borderId="0"/>
    <xf numFmtId="0" fontId="29" fillId="0" borderId="0"/>
    <xf numFmtId="0" fontId="88" fillId="0" borderId="0"/>
    <xf numFmtId="0" fontId="62" fillId="0" borderId="0"/>
    <xf numFmtId="0" fontId="29" fillId="0" borderId="0"/>
    <xf numFmtId="0" fontId="62" fillId="0" borderId="0"/>
    <xf numFmtId="0" fontId="90" fillId="0" borderId="0"/>
    <xf numFmtId="0" fontId="29" fillId="0" borderId="0"/>
    <xf numFmtId="0" fontId="90" fillId="0" borderId="0"/>
    <xf numFmtId="0" fontId="91" fillId="0" borderId="0"/>
    <xf numFmtId="0" fontId="45" fillId="0" borderId="0"/>
    <xf numFmtId="0" fontId="89" fillId="0" borderId="0">
      <alignment vertical="top"/>
    </xf>
    <xf numFmtId="0" fontId="89" fillId="0" borderId="0">
      <alignment vertical="top"/>
    </xf>
    <xf numFmtId="0" fontId="89" fillId="0" borderId="0">
      <alignment vertical="top"/>
    </xf>
    <xf numFmtId="0" fontId="89" fillId="0" borderId="0" applyNumberFormat="0" applyBorder="0" applyProtection="0">
      <alignment vertical="top"/>
    </xf>
    <xf numFmtId="0" fontId="89" fillId="0" borderId="0">
      <alignment vertical="top"/>
    </xf>
    <xf numFmtId="0" fontId="89" fillId="0" borderId="0">
      <alignment vertical="top"/>
    </xf>
    <xf numFmtId="0" fontId="89" fillId="0" borderId="0">
      <alignment vertical="top"/>
    </xf>
    <xf numFmtId="0" fontId="89" fillId="0" borderId="0">
      <alignment vertical="top"/>
    </xf>
    <xf numFmtId="0" fontId="89" fillId="0" borderId="0" applyNumberFormat="0" applyBorder="0" applyProtection="0">
      <alignment vertical="top"/>
    </xf>
    <xf numFmtId="0" fontId="89" fillId="0" borderId="0">
      <alignment vertical="top"/>
    </xf>
    <xf numFmtId="0" fontId="89" fillId="0" borderId="0">
      <alignment vertical="top"/>
    </xf>
    <xf numFmtId="0" fontId="89" fillId="0" borderId="0">
      <alignment vertical="top"/>
    </xf>
    <xf numFmtId="0" fontId="89" fillId="0" borderId="0">
      <alignment vertical="top"/>
    </xf>
    <xf numFmtId="0" fontId="91" fillId="0" borderId="0" applyBorder="0" applyProtection="0"/>
    <xf numFmtId="0" fontId="89" fillId="0" borderId="0">
      <alignment vertical="top"/>
    </xf>
    <xf numFmtId="0" fontId="89" fillId="0" borderId="0" applyNumberFormat="0" applyBorder="0" applyProtection="0">
      <alignment vertical="top"/>
    </xf>
    <xf numFmtId="0" fontId="89" fillId="0" borderId="0">
      <alignment vertical="top"/>
    </xf>
    <xf numFmtId="0" fontId="89" fillId="0" borderId="0">
      <alignment vertical="top"/>
    </xf>
    <xf numFmtId="0" fontId="89" fillId="0" borderId="0">
      <alignment vertical="top"/>
    </xf>
    <xf numFmtId="0" fontId="89" fillId="0" borderId="0">
      <alignment vertical="top"/>
    </xf>
    <xf numFmtId="0" fontId="89" fillId="0" borderId="0" applyNumberFormat="0" applyBorder="0" applyProtection="0">
      <alignment vertical="top"/>
    </xf>
    <xf numFmtId="0" fontId="89" fillId="0" borderId="0">
      <alignment vertical="top"/>
    </xf>
    <xf numFmtId="0" fontId="89" fillId="0" borderId="0">
      <alignment vertical="top"/>
    </xf>
    <xf numFmtId="0" fontId="89" fillId="0" borderId="0">
      <alignment vertical="top"/>
    </xf>
    <xf numFmtId="0" fontId="89" fillId="0" borderId="0" applyNumberFormat="0" applyBorder="0" applyProtection="0">
      <alignment vertical="top"/>
    </xf>
    <xf numFmtId="0" fontId="89" fillId="0" borderId="0">
      <alignment vertical="top"/>
    </xf>
    <xf numFmtId="0" fontId="89" fillId="0" borderId="0">
      <alignment vertical="top"/>
    </xf>
    <xf numFmtId="0" fontId="91" fillId="0" borderId="0"/>
    <xf numFmtId="0" fontId="91" fillId="0" borderId="0" applyBorder="0" applyProtection="0"/>
    <xf numFmtId="0" fontId="91" fillId="0" borderId="0"/>
    <xf numFmtId="0" fontId="91" fillId="0" borderId="0" applyBorder="0" applyProtection="0"/>
    <xf numFmtId="0" fontId="89" fillId="0" borderId="0">
      <alignment vertical="top"/>
    </xf>
    <xf numFmtId="0" fontId="89" fillId="0" borderId="0">
      <alignment vertical="top"/>
    </xf>
    <xf numFmtId="0" fontId="89" fillId="0" borderId="0">
      <alignment vertical="top"/>
    </xf>
    <xf numFmtId="0" fontId="91" fillId="0" borderId="0"/>
    <xf numFmtId="0" fontId="89" fillId="0" borderId="0">
      <alignment vertical="top"/>
    </xf>
    <xf numFmtId="0" fontId="29" fillId="0" borderId="0"/>
    <xf numFmtId="0" fontId="92" fillId="0" borderId="0"/>
    <xf numFmtId="0" fontId="29" fillId="0" borderId="0"/>
    <xf numFmtId="0" fontId="89" fillId="0" borderId="0">
      <alignment vertical="top"/>
    </xf>
    <xf numFmtId="0" fontId="89" fillId="0" borderId="0">
      <alignment vertical="top"/>
    </xf>
    <xf numFmtId="0" fontId="89" fillId="0" borderId="0" applyNumberFormat="0" applyBorder="0" applyProtection="0">
      <alignment vertical="top"/>
    </xf>
    <xf numFmtId="0" fontId="93" fillId="0" borderId="0"/>
    <xf numFmtId="0" fontId="89" fillId="0" borderId="0">
      <alignment vertical="top"/>
    </xf>
    <xf numFmtId="0" fontId="94" fillId="0" borderId="0"/>
    <xf numFmtId="0" fontId="32" fillId="0" borderId="0"/>
    <xf numFmtId="0" fontId="93" fillId="0" borderId="0"/>
    <xf numFmtId="0" fontId="32" fillId="0" borderId="0"/>
    <xf numFmtId="0" fontId="89" fillId="0" borderId="0" applyNumberFormat="0" applyBorder="0" applyProtection="0">
      <alignment vertical="top"/>
    </xf>
    <xf numFmtId="0" fontId="89" fillId="0" borderId="0">
      <alignment vertical="top"/>
    </xf>
    <xf numFmtId="0" fontId="93" fillId="0" borderId="0"/>
    <xf numFmtId="0" fontId="30" fillId="0" borderId="0"/>
    <xf numFmtId="0" fontId="93" fillId="0" borderId="0"/>
    <xf numFmtId="0" fontId="94" fillId="0" borderId="0"/>
    <xf numFmtId="0" fontId="93" fillId="0" borderId="0" applyNumberFormat="0" applyBorder="0" applyProtection="0"/>
    <xf numFmtId="0" fontId="94" fillId="0" borderId="0"/>
    <xf numFmtId="0" fontId="89" fillId="0" borderId="0">
      <alignment vertical="top"/>
    </xf>
    <xf numFmtId="0" fontId="30" fillId="0" borderId="0"/>
    <xf numFmtId="0" fontId="92" fillId="0" borderId="0"/>
    <xf numFmtId="0" fontId="50" fillId="0" borderId="0" applyNumberFormat="0" applyBorder="0" applyProtection="0"/>
    <xf numFmtId="0" fontId="92" fillId="0" borderId="0"/>
    <xf numFmtId="0" fontId="50" fillId="0" borderId="0" applyNumberFormat="0" applyBorder="0" applyProtection="0"/>
    <xf numFmtId="0" fontId="50" fillId="0" borderId="0" applyNumberFormat="0" applyBorder="0" applyProtection="0"/>
    <xf numFmtId="0" fontId="92" fillId="0" borderId="0"/>
    <xf numFmtId="0" fontId="30" fillId="0" borderId="0"/>
    <xf numFmtId="0" fontId="45" fillId="0" borderId="0"/>
    <xf numFmtId="0" fontId="92" fillId="0" borderId="0"/>
    <xf numFmtId="0" fontId="46" fillId="0" borderId="0"/>
    <xf numFmtId="0" fontId="50" fillId="0" borderId="0" applyNumberFormat="0" applyBorder="0" applyProtection="0"/>
    <xf numFmtId="0" fontId="46" fillId="0" borderId="0"/>
    <xf numFmtId="0" fontId="50" fillId="0" borderId="0" applyNumberFormat="0" applyBorder="0" applyProtection="0"/>
    <xf numFmtId="0" fontId="16" fillId="0" borderId="0"/>
    <xf numFmtId="0" fontId="16" fillId="0" borderId="0"/>
    <xf numFmtId="0" fontId="46" fillId="0" borderId="0"/>
    <xf numFmtId="0" fontId="92" fillId="0" borderId="0"/>
    <xf numFmtId="0" fontId="16" fillId="0" borderId="0"/>
    <xf numFmtId="0" fontId="30" fillId="0" borderId="0"/>
    <xf numFmtId="0" fontId="29" fillId="0" borderId="0"/>
    <xf numFmtId="0" fontId="92" fillId="0" borderId="0"/>
    <xf numFmtId="0" fontId="88" fillId="0" borderId="0"/>
    <xf numFmtId="0" fontId="50" fillId="0" borderId="0" applyNumberFormat="0" applyBorder="0" applyProtection="0"/>
    <xf numFmtId="0" fontId="50" fillId="0" borderId="0" applyNumberFormat="0" applyBorder="0" applyProtection="0"/>
    <xf numFmtId="0" fontId="90" fillId="0" borderId="0"/>
    <xf numFmtId="0" fontId="88" fillId="0" borderId="0"/>
    <xf numFmtId="0" fontId="90" fillId="0" borderId="0"/>
    <xf numFmtId="0" fontId="88" fillId="0" borderId="0"/>
    <xf numFmtId="0" fontId="92" fillId="0" borderId="0"/>
    <xf numFmtId="0" fontId="90" fillId="0" borderId="0"/>
    <xf numFmtId="0" fontId="30" fillId="0" borderId="0"/>
    <xf numFmtId="0" fontId="29" fillId="0" borderId="0"/>
    <xf numFmtId="0" fontId="12" fillId="0" borderId="0"/>
    <xf numFmtId="0" fontId="12" fillId="0" borderId="0"/>
    <xf numFmtId="0" fontId="29" fillId="0" borderId="0"/>
    <xf numFmtId="0" fontId="12" fillId="0" borderId="0"/>
    <xf numFmtId="0" fontId="30" fillId="0" borderId="0"/>
    <xf numFmtId="0" fontId="29" fillId="0" borderId="0"/>
    <xf numFmtId="0" fontId="94" fillId="0" borderId="0"/>
    <xf numFmtId="0" fontId="88" fillId="0" borderId="0"/>
    <xf numFmtId="0" fontId="30" fillId="0" borderId="0"/>
    <xf numFmtId="0" fontId="88" fillId="0" borderId="0"/>
    <xf numFmtId="0" fontId="30" fillId="0" borderId="0"/>
    <xf numFmtId="0" fontId="93" fillId="0" borderId="0"/>
    <xf numFmtId="0" fontId="29" fillId="0" borderId="0"/>
    <xf numFmtId="0" fontId="30" fillId="0" borderId="0"/>
    <xf numFmtId="0" fontId="93" fillId="0" borderId="0"/>
    <xf numFmtId="0" fontId="93" fillId="0" borderId="0"/>
    <xf numFmtId="0" fontId="29" fillId="0" borderId="0"/>
    <xf numFmtId="0" fontId="89" fillId="0" borderId="0">
      <alignment vertical="top"/>
    </xf>
    <xf numFmtId="0" fontId="89" fillId="0" borderId="0">
      <alignment vertical="top"/>
    </xf>
    <xf numFmtId="0" fontId="50" fillId="4" borderId="29" applyNumberFormat="0" applyAlignment="0" applyProtection="0"/>
    <xf numFmtId="0" fontId="16" fillId="4" borderId="29"/>
    <xf numFmtId="0" fontId="95" fillId="12" borderId="1"/>
    <xf numFmtId="0" fontId="55" fillId="50" borderId="13" applyNumberFormat="0" applyAlignment="0" applyProtection="0"/>
    <xf numFmtId="0" fontId="20" fillId="2" borderId="1" applyNumberFormat="0" applyProtection="0">
      <alignment vertical="top"/>
    </xf>
    <xf numFmtId="0" fontId="20" fillId="2" borderId="1">
      <alignment vertical="top"/>
    </xf>
    <xf numFmtId="0" fontId="20" fillId="2" borderId="1">
      <alignment vertical="top"/>
    </xf>
    <xf numFmtId="0" fontId="20" fillId="2" borderId="1" applyNumberFormat="0" applyProtection="0">
      <alignment vertical="top"/>
    </xf>
    <xf numFmtId="0" fontId="20" fillId="2" borderId="1">
      <alignment vertical="top"/>
    </xf>
    <xf numFmtId="0" fontId="20" fillId="2" borderId="1" applyNumberFormat="0" applyAlignment="0" applyProtection="0"/>
    <xf numFmtId="0" fontId="20" fillId="2" borderId="1" applyNumberFormat="0" applyProtection="0">
      <alignment vertical="top"/>
    </xf>
    <xf numFmtId="0" fontId="20" fillId="2" borderId="1"/>
    <xf numFmtId="0" fontId="20" fillId="2" borderId="1"/>
    <xf numFmtId="0" fontId="95" fillId="12" borderId="1"/>
    <xf numFmtId="0" fontId="115" fillId="59" borderId="3" applyNumberFormat="0" applyAlignment="0" applyProtection="0"/>
    <xf numFmtId="0" fontId="115" fillId="59" borderId="3" applyNumberFormat="0" applyAlignment="0" applyProtection="0"/>
    <xf numFmtId="0" fontId="115" fillId="59" borderId="3" applyNumberFormat="0" applyAlignment="0" applyProtection="0"/>
    <xf numFmtId="0" fontId="115" fillId="59" borderId="3" applyNumberFormat="0" applyAlignment="0" applyProtection="0"/>
    <xf numFmtId="0" fontId="115" fillId="59" borderId="3" applyNumberFormat="0" applyAlignment="0" applyProtection="0"/>
    <xf numFmtId="0" fontId="115" fillId="59" borderId="3" applyNumberFormat="0" applyAlignment="0" applyProtection="0"/>
    <xf numFmtId="0" fontId="25" fillId="2" borderId="4" applyNumberFormat="0" applyAlignment="0" applyProtection="0"/>
    <xf numFmtId="0" fontId="25" fillId="2" borderId="4"/>
    <xf numFmtId="10" fontId="96" fillId="25" borderId="0" applyBorder="0" applyProtection="0"/>
    <xf numFmtId="10" fontId="97" fillId="25" borderId="0"/>
    <xf numFmtId="10" fontId="96" fillId="25" borderId="0"/>
    <xf numFmtId="10" fontId="44" fillId="77" borderId="0" applyBorder="0" applyAlignment="0" applyProtection="0"/>
    <xf numFmtId="10" fontId="96" fillId="25" borderId="0"/>
    <xf numFmtId="10" fontId="97" fillId="25" borderId="0"/>
    <xf numFmtId="10" fontId="96" fillId="25" borderId="0" applyBorder="0" applyProtection="0"/>
    <xf numFmtId="10" fontId="44" fillId="78" borderId="0" applyBorder="0" applyAlignment="0" applyProtection="0"/>
    <xf numFmtId="10" fontId="96" fillId="25" borderId="0" applyBorder="0" applyProtection="0"/>
    <xf numFmtId="10" fontId="96" fillId="25" borderId="0"/>
    <xf numFmtId="10" fontId="44" fillId="25" borderId="0" applyBorder="0" applyAlignment="0" applyProtection="0"/>
    <xf numFmtId="10" fontId="44" fillId="77" borderId="0" applyBorder="0" applyAlignment="0" applyProtection="0"/>
    <xf numFmtId="10" fontId="44" fillId="25" borderId="0" applyBorder="0" applyAlignment="0" applyProtection="0"/>
    <xf numFmtId="10" fontId="96" fillId="17" borderId="0" applyBorder="0" applyProtection="0"/>
    <xf numFmtId="10" fontId="97" fillId="17" borderId="0"/>
    <xf numFmtId="10" fontId="96" fillId="17" borderId="0"/>
    <xf numFmtId="10" fontId="44" fillId="17" borderId="0" applyBorder="0" applyAlignment="0" applyProtection="0"/>
    <xf numFmtId="10" fontId="96" fillId="17" borderId="0"/>
    <xf numFmtId="10" fontId="97" fillId="17" borderId="0"/>
    <xf numFmtId="10" fontId="96" fillId="17" borderId="0" applyBorder="0" applyProtection="0"/>
    <xf numFmtId="10" fontId="44" fillId="91" borderId="0" applyBorder="0" applyAlignment="0" applyProtection="0"/>
    <xf numFmtId="10" fontId="96" fillId="17" borderId="0" applyBorder="0" applyProtection="0"/>
    <xf numFmtId="10" fontId="96" fillId="17" borderId="0"/>
    <xf numFmtId="10" fontId="44" fillId="17" borderId="0" applyBorder="0" applyAlignment="0" applyProtection="0"/>
    <xf numFmtId="9" fontId="29" fillId="0" borderId="0"/>
    <xf numFmtId="9" fontId="50" fillId="0" borderId="0" applyFill="0" applyBorder="0" applyAlignment="0" applyProtection="0"/>
    <xf numFmtId="9" fontId="50" fillId="0" borderId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30" fillId="0" borderId="0" applyFill="0" applyBorder="0" applyAlignment="0" applyProtection="0"/>
    <xf numFmtId="9" fontId="11" fillId="0" borderId="0" applyFill="0" applyBorder="0" applyAlignment="0" applyProtection="0"/>
    <xf numFmtId="9" fontId="50" fillId="0" borderId="0" applyFill="0" applyBorder="0" applyAlignment="0" applyProtection="0"/>
    <xf numFmtId="9" fontId="50" fillId="0" borderId="0"/>
    <xf numFmtId="9" fontId="50" fillId="0" borderId="0" applyBorder="0" applyProtection="0"/>
    <xf numFmtId="9" fontId="50" fillId="0" borderId="0"/>
    <xf numFmtId="9" fontId="93" fillId="0" borderId="0"/>
    <xf numFmtId="9" fontId="30" fillId="0" borderId="0" applyBorder="0" applyAlignment="0" applyProtection="0"/>
    <xf numFmtId="9" fontId="50" fillId="0" borderId="0"/>
    <xf numFmtId="9" fontId="50" fillId="0" borderId="0" applyBorder="0" applyProtection="0"/>
    <xf numFmtId="9" fontId="50" fillId="0" borderId="0"/>
    <xf numFmtId="9" fontId="50" fillId="0" borderId="0" applyFill="0" applyBorder="0" applyAlignment="0" applyProtection="0"/>
    <xf numFmtId="9" fontId="50" fillId="0" borderId="0"/>
    <xf numFmtId="9" fontId="16" fillId="0" borderId="0"/>
    <xf numFmtId="9" fontId="50" fillId="0" borderId="0" applyBorder="0" applyProtection="0"/>
    <xf numFmtId="9" fontId="16" fillId="0" borderId="0"/>
    <xf numFmtId="9" fontId="30" fillId="0" borderId="0" applyBorder="0" applyAlignment="0" applyProtection="0"/>
    <xf numFmtId="9" fontId="50" fillId="0" borderId="0" applyBorder="0" applyProtection="0"/>
    <xf numFmtId="9" fontId="29" fillId="0" borderId="0"/>
    <xf numFmtId="9" fontId="50" fillId="0" borderId="0"/>
    <xf numFmtId="9" fontId="50" fillId="0" borderId="0" applyBorder="0" applyProtection="0"/>
    <xf numFmtId="9" fontId="50" fillId="0" borderId="0" applyFill="0" applyBorder="0" applyAlignment="0" applyProtection="0"/>
    <xf numFmtId="9" fontId="50" fillId="0" borderId="0" applyBorder="0" applyProtection="0"/>
    <xf numFmtId="9" fontId="94" fillId="0" borderId="0"/>
    <xf numFmtId="9" fontId="50" fillId="0" borderId="0"/>
    <xf numFmtId="9" fontId="50" fillId="0" borderId="0" applyFill="0" applyBorder="0" applyAlignment="0" applyProtection="0"/>
    <xf numFmtId="9" fontId="29" fillId="0" borderId="0" applyFill="0" applyBorder="0" applyAlignment="0" applyProtection="0"/>
    <xf numFmtId="9" fontId="50" fillId="0" borderId="0" applyFill="0" applyBorder="0" applyAlignment="0" applyProtection="0"/>
    <xf numFmtId="9" fontId="50" fillId="0" borderId="0" applyBorder="0" applyProtection="0"/>
    <xf numFmtId="9" fontId="30" fillId="0" borderId="0" applyFill="0" applyBorder="0" applyAlignment="0" applyProtection="0"/>
    <xf numFmtId="9" fontId="50" fillId="0" borderId="0" applyBorder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16" fillId="0" borderId="0"/>
    <xf numFmtId="9" fontId="29" fillId="0" borderId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16" fillId="0" borderId="0"/>
    <xf numFmtId="9" fontId="50" fillId="0" borderId="0" applyFill="0" applyBorder="0" applyAlignment="0" applyProtection="0"/>
    <xf numFmtId="9" fontId="16" fillId="0" borderId="0"/>
    <xf numFmtId="9" fontId="16" fillId="0" borderId="0"/>
    <xf numFmtId="9" fontId="50" fillId="0" borderId="0" applyFill="0" applyBorder="0" applyAlignment="0" applyProtection="0"/>
    <xf numFmtId="9" fontId="93" fillId="0" borderId="0"/>
    <xf numFmtId="9" fontId="16" fillId="0" borderId="0"/>
    <xf numFmtId="9" fontId="16" fillId="0" borderId="0"/>
    <xf numFmtId="9" fontId="50" fillId="0" borderId="0" applyFill="0" applyBorder="0" applyAlignment="0" applyProtection="0"/>
    <xf numFmtId="0" fontId="99" fillId="0" borderId="0"/>
    <xf numFmtId="0" fontId="99" fillId="0" borderId="0" applyNumberFormat="0" applyBorder="0" applyProtection="0"/>
    <xf numFmtId="0" fontId="99" fillId="0" borderId="0"/>
    <xf numFmtId="0" fontId="100" fillId="0" borderId="0"/>
    <xf numFmtId="0" fontId="98" fillId="0" borderId="0"/>
    <xf numFmtId="0" fontId="101" fillId="0" borderId="0"/>
    <xf numFmtId="0" fontId="100" fillId="0" borderId="0"/>
    <xf numFmtId="0" fontId="100" fillId="0" borderId="0" applyNumberFormat="0" applyBorder="0" applyProtection="0"/>
    <xf numFmtId="0" fontId="98" fillId="0" borderId="0"/>
    <xf numFmtId="0" fontId="100" fillId="0" borderId="0" applyNumberFormat="0" applyBorder="0" applyProtection="0"/>
    <xf numFmtId="0" fontId="100" fillId="0" borderId="0"/>
    <xf numFmtId="0" fontId="101" fillId="0" borderId="0"/>
    <xf numFmtId="0" fontId="98" fillId="0" borderId="0"/>
    <xf numFmtId="0" fontId="98" fillId="0" borderId="0"/>
    <xf numFmtId="167" fontId="98" fillId="0" borderId="0"/>
    <xf numFmtId="167" fontId="99" fillId="0" borderId="0"/>
    <xf numFmtId="167" fontId="99" fillId="0" borderId="0" applyBorder="0" applyProtection="0"/>
    <xf numFmtId="0" fontId="100" fillId="0" borderId="0"/>
    <xf numFmtId="167" fontId="99" fillId="0" borderId="0"/>
    <xf numFmtId="0" fontId="101" fillId="0" borderId="0"/>
    <xf numFmtId="0" fontId="98" fillId="0" borderId="0"/>
    <xf numFmtId="0" fontId="100" fillId="0" borderId="0"/>
    <xf numFmtId="0" fontId="98" fillId="0" borderId="0"/>
    <xf numFmtId="167" fontId="101" fillId="0" borderId="0"/>
    <xf numFmtId="167" fontId="100" fillId="0" borderId="0" applyBorder="0" applyProtection="0"/>
    <xf numFmtId="0" fontId="100" fillId="0" borderId="0"/>
    <xf numFmtId="0" fontId="98" fillId="0" borderId="0"/>
    <xf numFmtId="167" fontId="100" fillId="0" borderId="0"/>
    <xf numFmtId="167" fontId="100" fillId="0" borderId="0"/>
    <xf numFmtId="167" fontId="98" fillId="0" borderId="0"/>
    <xf numFmtId="167" fontId="100" fillId="0" borderId="0"/>
    <xf numFmtId="167" fontId="98" fillId="0" borderId="0"/>
    <xf numFmtId="167" fontId="100" fillId="0" borderId="0"/>
    <xf numFmtId="167" fontId="101" fillId="0" borderId="0"/>
    <xf numFmtId="167" fontId="98" fillId="0" borderId="0"/>
    <xf numFmtId="0" fontId="102" fillId="0" borderId="31"/>
    <xf numFmtId="0" fontId="60" fillId="0" borderId="30" applyNumberFormat="0" applyFill="0" applyAlignment="0" applyProtection="0"/>
    <xf numFmtId="0" fontId="71" fillId="0" borderId="30" applyNumberFormat="0" applyProtection="0">
      <alignment vertical="top"/>
    </xf>
    <xf numFmtId="0" fontId="71" fillId="0" borderId="30">
      <alignment vertical="top"/>
    </xf>
    <xf numFmtId="0" fontId="71" fillId="0" borderId="30">
      <alignment vertical="top"/>
    </xf>
    <xf numFmtId="0" fontId="71" fillId="0" borderId="30" applyNumberFormat="0" applyProtection="0">
      <alignment vertical="top"/>
    </xf>
    <xf numFmtId="0" fontId="71" fillId="0" borderId="30">
      <alignment vertical="top"/>
    </xf>
    <xf numFmtId="0" fontId="71" fillId="0" borderId="30" applyNumberFormat="0" applyFill="0" applyAlignment="0" applyProtection="0"/>
    <xf numFmtId="0" fontId="71" fillId="0" borderId="30" applyNumberFormat="0" applyFill="0" applyProtection="0">
      <alignment vertical="top"/>
    </xf>
    <xf numFmtId="0" fontId="71" fillId="0" borderId="30"/>
    <xf numFmtId="0" fontId="71" fillId="0" borderId="30"/>
    <xf numFmtId="0" fontId="102" fillId="0" borderId="31"/>
    <xf numFmtId="0" fontId="60" fillId="0" borderId="32" applyNumberFormat="0" applyFill="0" applyAlignment="0" applyProtection="0"/>
    <xf numFmtId="0" fontId="60" fillId="0" borderId="32" applyNumberFormat="0" applyFill="0" applyAlignment="0" applyProtection="0"/>
    <xf numFmtId="0" fontId="60" fillId="0" borderId="32" applyNumberFormat="0" applyFill="0" applyAlignment="0" applyProtection="0"/>
    <xf numFmtId="0" fontId="60" fillId="0" borderId="32" applyNumberFormat="0" applyFill="0" applyAlignment="0" applyProtection="0"/>
    <xf numFmtId="0" fontId="60" fillId="0" borderId="32" applyNumberFormat="0" applyFill="0" applyAlignment="0" applyProtection="0"/>
    <xf numFmtId="0" fontId="29" fillId="0" borderId="0"/>
    <xf numFmtId="169" fontId="103" fillId="0" borderId="0" applyBorder="0" applyProtection="0"/>
    <xf numFmtId="169" fontId="103" fillId="0" borderId="0"/>
    <xf numFmtId="0" fontId="104" fillId="0" borderId="0"/>
    <xf numFmtId="0" fontId="70" fillId="0" borderId="0" applyNumberFormat="0" applyBorder="0" applyProtection="0">
      <alignment vertical="top"/>
    </xf>
    <xf numFmtId="0" fontId="70" fillId="0" borderId="0">
      <alignment vertical="top"/>
    </xf>
    <xf numFmtId="0" fontId="70" fillId="0" borderId="0">
      <alignment vertical="top"/>
    </xf>
    <xf numFmtId="0" fontId="70" fillId="0" borderId="0" applyNumberFormat="0" applyBorder="0" applyProtection="0">
      <alignment vertical="top"/>
    </xf>
    <xf numFmtId="0" fontId="70" fillId="0" borderId="0">
      <alignment vertical="top"/>
    </xf>
    <xf numFmtId="0" fontId="70" fillId="0" borderId="0" applyNumberFormat="0" applyFill="0" applyBorder="0" applyAlignment="0" applyProtection="0"/>
    <xf numFmtId="0" fontId="70" fillId="0" borderId="0" applyNumberFormat="0" applyFill="0" applyBorder="0" applyProtection="0">
      <alignment vertical="top"/>
    </xf>
    <xf numFmtId="0" fontId="70" fillId="0" borderId="0"/>
    <xf numFmtId="0" fontId="50" fillId="2" borderId="0"/>
    <xf numFmtId="0" fontId="70" fillId="0" borderId="0"/>
    <xf numFmtId="0" fontId="104" fillId="0" borderId="0"/>
    <xf numFmtId="0" fontId="116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05" fillId="0" borderId="0"/>
    <xf numFmtId="0" fontId="69" fillId="0" borderId="0" applyNumberFormat="0" applyBorder="0" applyProtection="0">
      <alignment vertical="top"/>
    </xf>
    <xf numFmtId="0" fontId="69" fillId="0" borderId="0">
      <alignment vertical="top"/>
    </xf>
    <xf numFmtId="0" fontId="69" fillId="0" borderId="0">
      <alignment vertical="top"/>
    </xf>
    <xf numFmtId="0" fontId="69" fillId="0" borderId="0" applyNumberFormat="0" applyBorder="0" applyProtection="0">
      <alignment vertical="top"/>
    </xf>
    <xf numFmtId="0" fontId="69" fillId="0" borderId="0">
      <alignment vertical="top"/>
    </xf>
    <xf numFmtId="0" fontId="69" fillId="0" borderId="0" applyNumberFormat="0" applyFill="0" applyBorder="0" applyAlignment="0" applyProtection="0"/>
    <xf numFmtId="0" fontId="69" fillId="0" borderId="0" applyNumberFormat="0" applyFill="0" applyBorder="0" applyProtection="0">
      <alignment vertical="top"/>
    </xf>
    <xf numFmtId="0" fontId="69" fillId="0" borderId="0"/>
    <xf numFmtId="0" fontId="69" fillId="0" borderId="0"/>
    <xf numFmtId="0" fontId="105" fillId="0" borderId="0"/>
    <xf numFmtId="0" fontId="106" fillId="0" borderId="0" applyNumberFormat="0" applyFill="0" applyBorder="0" applyAlignment="0" applyProtection="0"/>
    <xf numFmtId="0" fontId="107" fillId="0" borderId="0"/>
    <xf numFmtId="0" fontId="106" fillId="0" borderId="0"/>
    <xf numFmtId="0" fontId="71" fillId="0" borderId="30" applyNumberFormat="0" applyFill="0" applyAlignment="0" applyProtection="0"/>
    <xf numFmtId="0" fontId="71" fillId="0" borderId="30"/>
    <xf numFmtId="0" fontId="108" fillId="0" borderId="0"/>
    <xf numFmtId="0" fontId="63" fillId="0" borderId="0" applyNumberFormat="0" applyFill="0" applyBorder="0" applyAlignment="0" applyProtection="0"/>
    <xf numFmtId="0" fontId="106" fillId="0" borderId="0" applyNumberFormat="0" applyBorder="0" applyProtection="0">
      <alignment vertical="top"/>
    </xf>
    <xf numFmtId="0" fontId="107" fillId="0" borderId="0">
      <alignment vertical="top"/>
    </xf>
    <xf numFmtId="0" fontId="106" fillId="0" borderId="0">
      <alignment vertical="top"/>
    </xf>
    <xf numFmtId="0" fontId="107" fillId="0" borderId="0">
      <alignment vertical="top"/>
    </xf>
    <xf numFmtId="0" fontId="106" fillId="0" borderId="0" applyNumberFormat="0" applyBorder="0" applyProtection="0">
      <alignment vertical="top"/>
    </xf>
    <xf numFmtId="0" fontId="106" fillId="0" borderId="0">
      <alignment vertical="top"/>
    </xf>
    <xf numFmtId="0" fontId="106" fillId="0" borderId="0" applyNumberFormat="0" applyFill="0" applyBorder="0" applyAlignment="0" applyProtection="0"/>
    <xf numFmtId="0" fontId="63" fillId="0" borderId="0" applyNumberFormat="0" applyFill="0" applyBorder="0" applyProtection="0">
      <alignment vertical="top"/>
    </xf>
    <xf numFmtId="0" fontId="107" fillId="0" borderId="0"/>
    <xf numFmtId="0" fontId="107" fillId="0" borderId="0"/>
    <xf numFmtId="0" fontId="108" fillId="0" borderId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6" fillId="4" borderId="29"/>
    <xf numFmtId="0" fontId="89" fillId="4" borderId="29" applyNumberFormat="0" applyProtection="0">
      <alignment vertical="top"/>
    </xf>
    <xf numFmtId="0" fontId="89" fillId="4" borderId="29">
      <alignment vertical="top"/>
    </xf>
    <xf numFmtId="0" fontId="89" fillId="4" borderId="29" applyNumberFormat="0" applyProtection="0">
      <alignment vertical="top"/>
    </xf>
    <xf numFmtId="0" fontId="89" fillId="4" borderId="29">
      <alignment vertical="top"/>
    </xf>
    <xf numFmtId="0" fontId="50" fillId="4" borderId="29"/>
    <xf numFmtId="0" fontId="50" fillId="4" borderId="29" applyNumberFormat="0" applyAlignment="0" applyProtection="0"/>
    <xf numFmtId="0" fontId="89" fillId="4" borderId="29">
      <alignment vertical="top"/>
    </xf>
    <xf numFmtId="0" fontId="89" fillId="4" borderId="29" applyNumberFormat="0" applyProtection="0">
      <alignment vertical="top"/>
    </xf>
    <xf numFmtId="0" fontId="16" fillId="4" borderId="29"/>
    <xf numFmtId="0" fontId="89" fillId="4" borderId="29">
      <alignment vertical="top"/>
    </xf>
    <xf numFmtId="0" fontId="16" fillId="4" borderId="29"/>
    <xf numFmtId="0" fontId="50" fillId="4" borderId="29" applyNumberFormat="0" applyAlignment="0" applyProtection="0"/>
    <xf numFmtId="0" fontId="50" fillId="4" borderId="29" applyNumberFormat="0" applyAlignment="0" applyProtection="0"/>
    <xf numFmtId="0" fontId="50" fillId="4" borderId="29" applyNumberFormat="0" applyAlignment="0" applyProtection="0"/>
    <xf numFmtId="0" fontId="16" fillId="4" borderId="29"/>
    <xf numFmtId="0" fontId="50" fillId="4" borderId="29" applyNumberFormat="0" applyAlignment="0" applyProtection="0"/>
    <xf numFmtId="0" fontId="50" fillId="40" borderId="34" applyNumberFormat="0" applyFont="0" applyAlignment="0" applyProtection="0"/>
    <xf numFmtId="0" fontId="50" fillId="40" borderId="34" applyNumberFormat="0" applyFont="0" applyAlignment="0" applyProtection="0"/>
    <xf numFmtId="0" fontId="50" fillId="4" borderId="29" applyNumberFormat="0" applyAlignment="0" applyProtection="0"/>
    <xf numFmtId="0" fontId="50" fillId="40" borderId="34" applyNumberFormat="0" applyFont="0" applyAlignment="0" applyProtection="0"/>
    <xf numFmtId="0" fontId="50" fillId="40" borderId="34" applyNumberFormat="0" applyFont="0" applyAlignment="0" applyProtection="0"/>
    <xf numFmtId="0" fontId="50" fillId="4" borderId="33" applyNumberFormat="0" applyAlignment="0" applyProtection="0"/>
    <xf numFmtId="0" fontId="50" fillId="40" borderId="34" applyNumberFormat="0" applyFont="0" applyAlignment="0" applyProtection="0"/>
    <xf numFmtId="0" fontId="50" fillId="40" borderId="33" applyNumberFormat="0" applyFont="0" applyAlignment="0" applyProtection="0"/>
    <xf numFmtId="0" fontId="50" fillId="4" borderId="33" applyNumberFormat="0" applyAlignment="0" applyProtection="0"/>
    <xf numFmtId="0" fontId="50" fillId="40" borderId="34" applyNumberFormat="0" applyFont="0" applyAlignment="0" applyProtection="0"/>
    <xf numFmtId="0" fontId="50" fillId="40" borderId="34" applyNumberFormat="0" applyFont="0" applyAlignment="0" applyProtection="0"/>
    <xf numFmtId="170" fontId="50" fillId="0" borderId="0" applyFill="0" applyBorder="0" applyAlignment="0" applyProtection="0"/>
    <xf numFmtId="171" fontId="50" fillId="0" borderId="0" applyFill="0" applyBorder="0" applyAlignment="0" applyProtection="0"/>
    <xf numFmtId="171" fontId="30" fillId="0" borderId="0" applyFill="0" applyBorder="0" applyAlignment="0" applyProtection="0"/>
    <xf numFmtId="169" fontId="92" fillId="0" borderId="0"/>
    <xf numFmtId="169" fontId="50" fillId="0" borderId="0" applyFill="0" applyBorder="0" applyAlignment="0" applyProtection="0"/>
    <xf numFmtId="169" fontId="50" fillId="0" borderId="0"/>
    <xf numFmtId="169" fontId="50" fillId="0" borderId="0" applyBorder="0" applyProtection="0"/>
    <xf numFmtId="169" fontId="93" fillId="0" borderId="0"/>
    <xf numFmtId="169" fontId="50" fillId="0" borderId="0"/>
    <xf numFmtId="169" fontId="94" fillId="0" borderId="0"/>
    <xf numFmtId="169" fontId="32" fillId="0" borderId="0"/>
    <xf numFmtId="169" fontId="93" fillId="0" borderId="0"/>
    <xf numFmtId="169" fontId="32" fillId="0" borderId="0"/>
    <xf numFmtId="169" fontId="50" fillId="0" borderId="0"/>
    <xf numFmtId="169" fontId="50" fillId="0" borderId="0" applyBorder="0" applyProtection="0"/>
    <xf numFmtId="172" fontId="94" fillId="0" borderId="0"/>
    <xf numFmtId="169" fontId="50" fillId="0" borderId="0"/>
    <xf numFmtId="172" fontId="93" fillId="0" borderId="0"/>
    <xf numFmtId="171" fontId="30" fillId="0" borderId="0" applyFill="0" applyBorder="0" applyAlignment="0" applyProtection="0"/>
    <xf numFmtId="169" fontId="16" fillId="0" borderId="0"/>
    <xf numFmtId="169" fontId="50" fillId="0" borderId="0"/>
    <xf numFmtId="169" fontId="50" fillId="0" borderId="0" applyBorder="0" applyProtection="0"/>
    <xf numFmtId="169" fontId="50" fillId="0" borderId="0" applyFill="0" applyBorder="0" applyAlignment="0" applyProtection="0"/>
    <xf numFmtId="169" fontId="50" fillId="0" borderId="0" applyBorder="0" applyProtection="0"/>
    <xf numFmtId="172" fontId="93" fillId="0" borderId="0"/>
    <xf numFmtId="171" fontId="30" fillId="0" borderId="0" applyFill="0" applyBorder="0" applyAlignment="0" applyProtection="0"/>
    <xf numFmtId="169" fontId="16" fillId="0" borderId="0"/>
    <xf numFmtId="171" fontId="30" fillId="0" borderId="0" applyFill="0" applyBorder="0" applyAlignment="0" applyProtection="0"/>
    <xf numFmtId="169" fontId="92" fillId="0" borderId="0"/>
    <xf numFmtId="169" fontId="50" fillId="0" borderId="0" applyBorder="0" applyProtection="0"/>
    <xf numFmtId="169" fontId="92" fillId="0" borderId="0"/>
    <xf numFmtId="171" fontId="50" fillId="0" borderId="0" applyFill="0" applyBorder="0" applyAlignment="0" applyProtection="0"/>
    <xf numFmtId="172" fontId="50" fillId="0" borderId="0"/>
    <xf numFmtId="172" fontId="50" fillId="0" borderId="0" applyBorder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50" fillId="0" borderId="0"/>
    <xf numFmtId="0" fontId="50" fillId="0" borderId="0"/>
    <xf numFmtId="0" fontId="50" fillId="0" borderId="0"/>
    <xf numFmtId="171" fontId="30" fillId="0" borderId="0" applyFill="0" applyBorder="0" applyAlignment="0" applyProtection="0"/>
    <xf numFmtId="0" fontId="122" fillId="0" borderId="0" applyNumberFormat="0" applyFill="0" applyBorder="0" applyAlignment="0" applyProtection="0"/>
    <xf numFmtId="0" fontId="123" fillId="0" borderId="35" applyNumberFormat="0" applyFill="0" applyAlignment="0" applyProtection="0"/>
    <xf numFmtId="0" fontId="124" fillId="0" borderId="12" applyNumberFormat="0" applyFill="0" applyAlignment="0" applyProtection="0"/>
    <xf numFmtId="0" fontId="125" fillId="0" borderId="36" applyNumberFormat="0" applyFill="0" applyAlignment="0" applyProtection="0"/>
    <xf numFmtId="0" fontId="125" fillId="0" borderId="0" applyNumberFormat="0" applyFill="0" applyBorder="0" applyAlignment="0" applyProtection="0"/>
    <xf numFmtId="0" fontId="126" fillId="92" borderId="0" applyNumberFormat="0" applyBorder="0" applyAlignment="0" applyProtection="0"/>
    <xf numFmtId="0" fontId="54" fillId="93" borderId="14" applyNumberFormat="0" applyAlignment="0" applyProtection="0"/>
    <xf numFmtId="0" fontId="55" fillId="93" borderId="13" applyNumberFormat="0" applyAlignment="0" applyProtection="0"/>
    <xf numFmtId="0" fontId="57" fillId="94" borderId="16" applyNumberFormat="0" applyAlignment="0" applyProtection="0"/>
    <xf numFmtId="0" fontId="60" fillId="0" borderId="38" applyNumberFormat="0" applyFill="0" applyAlignment="0" applyProtection="0"/>
    <xf numFmtId="0" fontId="61" fillId="95" borderId="0" applyNumberFormat="0" applyBorder="0" applyAlignment="0" applyProtection="0"/>
    <xf numFmtId="0" fontId="10" fillId="96" borderId="0" applyNumberFormat="0" applyBorder="0" applyAlignment="0" applyProtection="0"/>
    <xf numFmtId="0" fontId="10" fillId="97" borderId="0" applyNumberFormat="0" applyBorder="0" applyAlignment="0" applyProtection="0"/>
    <xf numFmtId="0" fontId="61" fillId="98" borderId="0" applyNumberFormat="0" applyBorder="0" applyAlignment="0" applyProtection="0"/>
    <xf numFmtId="0" fontId="10" fillId="99" borderId="0" applyNumberFormat="0" applyBorder="0" applyAlignment="0" applyProtection="0"/>
    <xf numFmtId="0" fontId="10" fillId="100" borderId="0" applyNumberFormat="0" applyBorder="0" applyAlignment="0" applyProtection="0"/>
    <xf numFmtId="0" fontId="10" fillId="101" borderId="0" applyNumberFormat="0" applyBorder="0" applyAlignment="0" applyProtection="0"/>
    <xf numFmtId="0" fontId="61" fillId="102" borderId="0" applyNumberFormat="0" applyBorder="0" applyAlignment="0" applyProtection="0"/>
    <xf numFmtId="0" fontId="61" fillId="103" borderId="0" applyNumberFormat="0" applyBorder="0" applyAlignment="0" applyProtection="0"/>
    <xf numFmtId="0" fontId="10" fillId="104" borderId="0" applyNumberFormat="0" applyBorder="0" applyAlignment="0" applyProtection="0"/>
    <xf numFmtId="0" fontId="10" fillId="105" borderId="0" applyNumberFormat="0" applyBorder="0" applyAlignment="0" applyProtection="0"/>
    <xf numFmtId="0" fontId="61" fillId="106" borderId="0" applyNumberFormat="0" applyBorder="0" applyAlignment="0" applyProtection="0"/>
    <xf numFmtId="0" fontId="61" fillId="107" borderId="0" applyNumberFormat="0" applyBorder="0" applyAlignment="0" applyProtection="0"/>
    <xf numFmtId="0" fontId="10" fillId="108" borderId="0" applyNumberFormat="0" applyBorder="0" applyAlignment="0" applyProtection="0"/>
    <xf numFmtId="0" fontId="61" fillId="109" borderId="0" applyNumberFormat="0" applyBorder="0" applyAlignment="0" applyProtection="0"/>
    <xf numFmtId="0" fontId="10" fillId="0" borderId="0"/>
    <xf numFmtId="0" fontId="10" fillId="40" borderId="37" applyNumberFormat="0" applyFont="0" applyAlignment="0" applyProtection="0"/>
    <xf numFmtId="0" fontId="10" fillId="42" borderId="0" applyNumberFormat="0" applyBorder="0" applyAlignment="0" applyProtection="0"/>
    <xf numFmtId="0" fontId="10" fillId="46" borderId="0" applyNumberFormat="0" applyBorder="0" applyAlignment="0" applyProtection="0"/>
    <xf numFmtId="0" fontId="10" fillId="47" borderId="0" applyNumberFormat="0" applyBorder="0" applyAlignment="0" applyProtection="0"/>
    <xf numFmtId="0" fontId="10" fillId="49" borderId="0" applyNumberFormat="0" applyBorder="0" applyAlignment="0" applyProtection="0"/>
    <xf numFmtId="0" fontId="9" fillId="0" borderId="0"/>
    <xf numFmtId="0" fontId="8" fillId="0" borderId="0"/>
    <xf numFmtId="0" fontId="5" fillId="0" borderId="0"/>
    <xf numFmtId="171" fontId="11" fillId="0" borderId="0" applyFill="0" applyBorder="0" applyAlignment="0" applyProtection="0"/>
    <xf numFmtId="171" fontId="11" fillId="0" borderId="0" applyFill="0" applyBorder="0" applyAlignment="0" applyProtection="0"/>
    <xf numFmtId="0" fontId="11" fillId="0" borderId="0"/>
    <xf numFmtId="0" fontId="4" fillId="0" borderId="0"/>
    <xf numFmtId="0" fontId="155" fillId="0" borderId="0"/>
    <xf numFmtId="9" fontId="155" fillId="0" borderId="0" applyFont="0" applyFill="0" applyBorder="0" applyAlignment="0" applyProtection="0"/>
    <xf numFmtId="44" fontId="155" fillId="0" borderId="0" applyFont="0" applyFill="0" applyBorder="0" applyAlignment="0" applyProtection="0"/>
    <xf numFmtId="176" fontId="156" fillId="0" borderId="0"/>
    <xf numFmtId="0" fontId="1" fillId="0" borderId="0"/>
    <xf numFmtId="169" fontId="11" fillId="0" borderId="0" applyFill="0" applyBorder="0" applyAlignment="0" applyProtection="0"/>
  </cellStyleXfs>
  <cellXfs count="304">
    <xf numFmtId="0" fontId="0" fillId="0" borderId="0" xfId="0"/>
    <xf numFmtId="0" fontId="32" fillId="0" borderId="5" xfId="1539" applyNumberFormat="1" applyFont="1" applyBorder="1" applyAlignment="1">
      <alignment horizontal="center"/>
    </xf>
    <xf numFmtId="166" fontId="32" fillId="0" borderId="5" xfId="1539" applyNumberFormat="1" applyFont="1" applyBorder="1" applyAlignment="1">
      <alignment horizontal="center"/>
    </xf>
    <xf numFmtId="0" fontId="0" fillId="0" borderId="0" xfId="1539" applyNumberFormat="1" applyFont="1"/>
    <xf numFmtId="0" fontId="33" fillId="0" borderId="0" xfId="1539" applyNumberFormat="1" applyFont="1" applyAlignment="1">
      <alignment horizontal="center"/>
    </xf>
    <xf numFmtId="0" fontId="33" fillId="0" borderId="0" xfId="1539" applyFont="1" applyAlignment="1">
      <alignment horizontal="center"/>
    </xf>
    <xf numFmtId="0" fontId="33" fillId="12" borderId="0" xfId="1539" applyNumberFormat="1" applyFont="1" applyFill="1" applyAlignment="1">
      <alignment horizontal="center"/>
    </xf>
    <xf numFmtId="0" fontId="33" fillId="12" borderId="0" xfId="1539" applyFont="1" applyFill="1" applyAlignment="1">
      <alignment horizontal="center"/>
    </xf>
    <xf numFmtId="0" fontId="33" fillId="12" borderId="0" xfId="1539" applyFont="1" applyFill="1"/>
    <xf numFmtId="0" fontId="30" fillId="0" borderId="0" xfId="1539" applyFont="1" applyAlignment="1">
      <alignment horizontal="center"/>
    </xf>
    <xf numFmtId="0" fontId="31" fillId="12" borderId="5" xfId="1539" applyNumberFormat="1" applyFont="1" applyFill="1" applyBorder="1" applyAlignment="1">
      <alignment horizontal="center"/>
    </xf>
    <xf numFmtId="0" fontId="0" fillId="0" borderId="0" xfId="1539" applyFont="1"/>
    <xf numFmtId="0" fontId="35" fillId="0" borderId="0" xfId="1539" applyFont="1" applyFill="1"/>
    <xf numFmtId="0" fontId="35" fillId="0" borderId="0" xfId="1539" applyFont="1"/>
    <xf numFmtId="0" fontId="36" fillId="0" borderId="0" xfId="1539" applyFont="1"/>
    <xf numFmtId="0" fontId="37" fillId="0" borderId="5" xfId="1539" applyFont="1" applyBorder="1" applyAlignment="1">
      <alignment horizontal="center" vertical="center"/>
    </xf>
    <xf numFmtId="0" fontId="19" fillId="0" borderId="0" xfId="1539" applyFont="1" applyFill="1" applyAlignment="1">
      <alignment horizontal="center"/>
    </xf>
    <xf numFmtId="0" fontId="37" fillId="0" borderId="5" xfId="1539" applyFont="1" applyFill="1" applyBorder="1" applyAlignment="1">
      <alignment horizontal="center" vertical="center"/>
    </xf>
    <xf numFmtId="0" fontId="42" fillId="0" borderId="0" xfId="1539" applyFont="1" applyBorder="1"/>
    <xf numFmtId="0" fontId="37" fillId="0" borderId="10" xfId="1539" applyFont="1" applyBorder="1" applyAlignment="1">
      <alignment horizontal="center" vertical="center"/>
    </xf>
    <xf numFmtId="0" fontId="37" fillId="0" borderId="5" xfId="1539" applyFont="1" applyBorder="1" applyAlignment="1">
      <alignment horizontal="center"/>
    </xf>
    <xf numFmtId="0" fontId="37" fillId="36" borderId="5" xfId="1539" applyFont="1" applyFill="1" applyBorder="1" applyAlignment="1">
      <alignment horizontal="center" vertical="center"/>
    </xf>
    <xf numFmtId="0" fontId="46" fillId="0" borderId="0" xfId="1539" applyNumberFormat="1" applyFont="1" applyAlignment="1">
      <alignment vertical="top"/>
    </xf>
    <xf numFmtId="0" fontId="32" fillId="2" borderId="0" xfId="1539" applyNumberFormat="1" applyFont="1" applyFill="1" applyBorder="1" applyAlignment="1"/>
    <xf numFmtId="0" fontId="32" fillId="12" borderId="0" xfId="1539" applyNumberFormat="1" applyFont="1" applyFill="1" applyBorder="1" applyAlignment="1"/>
    <xf numFmtId="0" fontId="47" fillId="7" borderId="0" xfId="1539" applyNumberFormat="1" applyFont="1" applyFill="1" applyBorder="1" applyAlignment="1"/>
    <xf numFmtId="0" fontId="32" fillId="7" borderId="0" xfId="1539" applyNumberFormat="1" applyFont="1" applyFill="1" applyBorder="1" applyAlignment="1"/>
    <xf numFmtId="0" fontId="32" fillId="0" borderId="0" xfId="1539" applyNumberFormat="1" applyFont="1" applyFill="1" applyBorder="1" applyAlignment="1"/>
    <xf numFmtId="0" fontId="47" fillId="2" borderId="0" xfId="1539" applyNumberFormat="1" applyFont="1" applyFill="1" applyBorder="1" applyAlignment="1"/>
    <xf numFmtId="0" fontId="49" fillId="2" borderId="0" xfId="1539" applyNumberFormat="1" applyFont="1" applyFill="1" applyBorder="1" applyAlignment="1">
      <alignment horizontal="justify" wrapText="1"/>
    </xf>
    <xf numFmtId="0" fontId="0" fillId="0" borderId="0" xfId="0"/>
    <xf numFmtId="0" fontId="33" fillId="111" borderId="39" xfId="1539" applyFont="1" applyFill="1" applyBorder="1" applyAlignment="1">
      <alignment horizontal="center" wrapText="1"/>
    </xf>
    <xf numFmtId="0" fontId="71" fillId="111" borderId="40" xfId="0" applyFont="1" applyFill="1" applyBorder="1" applyAlignment="1">
      <alignment horizontal="center"/>
    </xf>
    <xf numFmtId="0" fontId="0" fillId="0" borderId="41" xfId="0" applyBorder="1"/>
    <xf numFmtId="0" fontId="0" fillId="0" borderId="42" xfId="0" applyBorder="1"/>
    <xf numFmtId="0" fontId="0" fillId="0" borderId="43" xfId="0" applyBorder="1"/>
    <xf numFmtId="0" fontId="0" fillId="0" borderId="44" xfId="0" applyBorder="1"/>
    <xf numFmtId="0" fontId="39" fillId="0" borderId="8" xfId="1539" applyFont="1" applyFill="1" applyBorder="1" applyAlignment="1">
      <alignment horizontal="center" vertical="center"/>
    </xf>
    <xf numFmtId="49" fontId="39" fillId="110" borderId="7" xfId="1539" applyNumberFormat="1" applyFont="1" applyFill="1" applyBorder="1" applyAlignment="1">
      <alignment horizontal="center" vertical="center" wrapText="1"/>
    </xf>
    <xf numFmtId="0" fontId="34" fillId="112" borderId="6" xfId="1539" applyFont="1" applyFill="1" applyBorder="1" applyAlignment="1">
      <alignment horizontal="center" vertical="center" wrapText="1"/>
    </xf>
    <xf numFmtId="0" fontId="34" fillId="113" borderId="6" xfId="1539" applyFont="1" applyFill="1" applyBorder="1" applyAlignment="1">
      <alignment horizontal="center" vertical="center" wrapText="1"/>
    </xf>
    <xf numFmtId="0" fontId="34" fillId="112" borderId="6" xfId="1539" applyFont="1" applyFill="1" applyBorder="1" applyAlignment="1">
      <alignment horizontal="center" vertical="center"/>
    </xf>
    <xf numFmtId="167" fontId="38" fillId="0" borderId="0" xfId="1539" applyNumberFormat="1" applyFont="1" applyFill="1"/>
    <xf numFmtId="9" fontId="30" fillId="0" borderId="5" xfId="2" applyBorder="1" applyAlignment="1">
      <alignment horizontal="center" vertical="center"/>
    </xf>
    <xf numFmtId="169" fontId="30" fillId="0" borderId="5" xfId="1" applyBorder="1" applyAlignment="1">
      <alignment horizontal="center" vertical="center"/>
    </xf>
    <xf numFmtId="169" fontId="30" fillId="36" borderId="5" xfId="1" applyFill="1" applyBorder="1" applyAlignment="1">
      <alignment horizontal="center" vertical="center"/>
    </xf>
    <xf numFmtId="0" fontId="127" fillId="114" borderId="0" xfId="1539" applyFont="1" applyFill="1" applyBorder="1" applyAlignment="1">
      <alignment horizontal="left"/>
    </xf>
    <xf numFmtId="0" fontId="127" fillId="114" borderId="0" xfId="1539" applyFont="1" applyFill="1" applyBorder="1" applyAlignment="1">
      <alignment horizontal="center"/>
    </xf>
    <xf numFmtId="0" fontId="45" fillId="0" borderId="0" xfId="0" applyFont="1" applyAlignment="1">
      <alignment horizontal="center"/>
    </xf>
    <xf numFmtId="0" fontId="129" fillId="0" borderId="5" xfId="1539" applyFont="1" applyBorder="1" applyAlignment="1">
      <alignment horizontal="center"/>
    </xf>
    <xf numFmtId="0" fontId="129" fillId="114" borderId="5" xfId="1539" applyFont="1" applyFill="1" applyBorder="1" applyAlignment="1">
      <alignment horizontal="center"/>
    </xf>
    <xf numFmtId="169" fontId="30" fillId="0" borderId="0" xfId="1"/>
    <xf numFmtId="169" fontId="130" fillId="0" borderId="0" xfId="1" applyFont="1"/>
    <xf numFmtId="169" fontId="33" fillId="0" borderId="0" xfId="1" applyFont="1"/>
    <xf numFmtId="0" fontId="129" fillId="0" borderId="48" xfId="1539" applyFont="1" applyBorder="1" applyAlignment="1">
      <alignment horizontal="center"/>
    </xf>
    <xf numFmtId="0" fontId="127" fillId="114" borderId="49" xfId="1539" applyFont="1" applyFill="1" applyBorder="1" applyAlignment="1">
      <alignment horizontal="center"/>
    </xf>
    <xf numFmtId="0" fontId="127" fillId="114" borderId="11" xfId="1539" applyFont="1" applyFill="1" applyBorder="1" applyAlignment="1">
      <alignment horizontal="left"/>
    </xf>
    <xf numFmtId="49" fontId="128" fillId="114" borderId="9" xfId="1539" applyNumberFormat="1" applyFont="1" applyFill="1" applyBorder="1" applyAlignment="1">
      <alignment horizontal="center" vertical="center" wrapText="1"/>
    </xf>
    <xf numFmtId="9" fontId="37" fillId="0" borderId="5" xfId="2" applyFont="1" applyBorder="1" applyAlignment="1">
      <alignment horizontal="center" vertical="center"/>
    </xf>
    <xf numFmtId="9" fontId="37" fillId="36" borderId="5" xfId="2" applyFont="1" applyFill="1" applyBorder="1" applyAlignment="1">
      <alignment horizontal="center" vertical="center"/>
    </xf>
    <xf numFmtId="9" fontId="39" fillId="0" borderId="45" xfId="2" applyFont="1" applyFill="1" applyBorder="1" applyAlignment="1">
      <alignment horizontal="center"/>
    </xf>
    <xf numFmtId="9" fontId="37" fillId="0" borderId="48" xfId="2" applyFont="1" applyBorder="1" applyAlignment="1">
      <alignment horizontal="center"/>
    </xf>
    <xf numFmtId="9" fontId="37" fillId="0" borderId="45" xfId="2" applyFont="1" applyFill="1" applyBorder="1" applyAlignment="1">
      <alignment horizontal="center"/>
    </xf>
    <xf numFmtId="9" fontId="37" fillId="0" borderId="5" xfId="2" applyFont="1" applyBorder="1" applyAlignment="1">
      <alignment horizontal="center"/>
    </xf>
    <xf numFmtId="167" fontId="39" fillId="0" borderId="0" xfId="1539" applyNumberFormat="1" applyFont="1" applyFill="1" applyBorder="1" applyAlignment="1"/>
    <xf numFmtId="0" fontId="36" fillId="0" borderId="0" xfId="1539" applyFont="1" applyBorder="1" applyAlignment="1"/>
    <xf numFmtId="0" fontId="37" fillId="0" borderId="0" xfId="1539" applyFont="1" applyBorder="1" applyAlignment="1"/>
    <xf numFmtId="167" fontId="128" fillId="114" borderId="0" xfId="1539" applyNumberFormat="1" applyFont="1" applyFill="1" applyBorder="1" applyAlignment="1">
      <alignment horizontal="center" wrapText="1"/>
    </xf>
    <xf numFmtId="0" fontId="128" fillId="114" borderId="46" xfId="1539" applyFont="1" applyFill="1" applyBorder="1" applyAlignment="1">
      <alignment horizontal="center"/>
    </xf>
    <xf numFmtId="0" fontId="128" fillId="114" borderId="50" xfId="1539" applyFont="1" applyFill="1" applyBorder="1" applyAlignment="1">
      <alignment horizontal="center"/>
    </xf>
    <xf numFmtId="49" fontId="132" fillId="114" borderId="9" xfId="1539" applyNumberFormat="1" applyFont="1" applyFill="1" applyBorder="1" applyAlignment="1">
      <alignment horizontal="center" vertical="center" wrapText="1"/>
    </xf>
    <xf numFmtId="0" fontId="129" fillId="0" borderId="5" xfId="1539" applyFont="1" applyBorder="1" applyAlignment="1">
      <alignment horizontal="center" vertical="center"/>
    </xf>
    <xf numFmtId="0" fontId="127" fillId="114" borderId="11" xfId="1539" applyFont="1" applyFill="1" applyBorder="1" applyAlignment="1">
      <alignment horizontal="center"/>
    </xf>
    <xf numFmtId="0" fontId="45" fillId="0" borderId="0" xfId="0" applyFont="1"/>
    <xf numFmtId="0" fontId="44" fillId="0" borderId="0" xfId="0" applyFont="1"/>
    <xf numFmtId="2" fontId="45" fillId="0" borderId="0" xfId="0" applyNumberFormat="1" applyFont="1" applyAlignment="1">
      <alignment horizontal="center"/>
    </xf>
    <xf numFmtId="0" fontId="45" fillId="115" borderId="57" xfId="0" applyFont="1" applyFill="1" applyBorder="1"/>
    <xf numFmtId="2" fontId="45" fillId="115" borderId="58" xfId="0" applyNumberFormat="1" applyFont="1" applyFill="1" applyBorder="1" applyAlignment="1">
      <alignment horizontal="center"/>
    </xf>
    <xf numFmtId="0" fontId="133" fillId="115" borderId="58" xfId="0" applyFont="1" applyFill="1" applyBorder="1"/>
    <xf numFmtId="0" fontId="136" fillId="115" borderId="58" xfId="0" applyFont="1" applyFill="1" applyBorder="1"/>
    <xf numFmtId="9" fontId="37" fillId="115" borderId="59" xfId="2" applyFont="1" applyFill="1" applyBorder="1" applyAlignment="1">
      <alignment horizontal="center"/>
    </xf>
    <xf numFmtId="0" fontId="137" fillId="114" borderId="11" xfId="1539" applyFont="1" applyFill="1" applyBorder="1" applyAlignment="1">
      <alignment horizontal="center"/>
    </xf>
    <xf numFmtId="0" fontId="44" fillId="115" borderId="58" xfId="0" applyFont="1" applyFill="1" applyBorder="1"/>
    <xf numFmtId="0" fontId="138" fillId="0" borderId="0" xfId="1539" applyFont="1"/>
    <xf numFmtId="0" fontId="138" fillId="0" borderId="0" xfId="1539" applyFont="1" applyFill="1"/>
    <xf numFmtId="0" fontId="138" fillId="0" borderId="0" xfId="0" applyFont="1"/>
    <xf numFmtId="2" fontId="138" fillId="0" borderId="0" xfId="0" applyNumberFormat="1" applyFont="1" applyAlignment="1">
      <alignment horizontal="center"/>
    </xf>
    <xf numFmtId="0" fontId="129" fillId="0" borderId="0" xfId="1539" applyFont="1" applyBorder="1" applyAlignment="1">
      <alignment horizontal="center" vertical="center"/>
    </xf>
    <xf numFmtId="49" fontId="138" fillId="0" borderId="0" xfId="0" applyNumberFormat="1" applyFont="1" applyAlignment="1">
      <alignment horizontal="center"/>
    </xf>
    <xf numFmtId="0" fontId="138" fillId="0" borderId="0" xfId="1539" applyFont="1" applyAlignment="1"/>
    <xf numFmtId="0" fontId="139" fillId="0" borderId="5" xfId="1539" applyFont="1" applyBorder="1" applyAlignment="1">
      <alignment horizontal="center"/>
    </xf>
    <xf numFmtId="0" fontId="138" fillId="0" borderId="0" xfId="0" applyFont="1" applyAlignment="1"/>
    <xf numFmtId="9" fontId="139" fillId="0" borderId="48" xfId="2" applyFont="1" applyBorder="1" applyAlignment="1">
      <alignment horizontal="center"/>
    </xf>
    <xf numFmtId="0" fontId="139" fillId="0" borderId="0" xfId="1539" applyFont="1" applyBorder="1" applyAlignment="1">
      <alignment horizontal="center"/>
    </xf>
    <xf numFmtId="0" fontId="138" fillId="0" borderId="0" xfId="1539" applyFont="1" applyAlignment="1">
      <alignment horizontal="left"/>
    </xf>
    <xf numFmtId="0" fontId="138" fillId="0" borderId="0" xfId="0" applyNumberFormat="1" applyFont="1" applyAlignment="1">
      <alignment horizontal="center"/>
    </xf>
    <xf numFmtId="0" fontId="139" fillId="0" borderId="5" xfId="1539" applyFont="1" applyFill="1" applyBorder="1" applyAlignment="1">
      <alignment horizontal="center" vertical="center"/>
    </xf>
    <xf numFmtId="0" fontId="138" fillId="0" borderId="52" xfId="0" applyFont="1" applyBorder="1"/>
    <xf numFmtId="0" fontId="138" fillId="0" borderId="53" xfId="0" applyFont="1" applyBorder="1"/>
    <xf numFmtId="2" fontId="138" fillId="0" borderId="53" xfId="0" applyNumberFormat="1" applyFont="1" applyBorder="1" applyAlignment="1">
      <alignment horizontal="center"/>
    </xf>
    <xf numFmtId="9" fontId="139" fillId="0" borderId="54" xfId="2" applyFont="1" applyBorder="1" applyAlignment="1">
      <alignment horizontal="center"/>
    </xf>
    <xf numFmtId="0" fontId="138" fillId="0" borderId="56" xfId="0" applyFont="1" applyBorder="1"/>
    <xf numFmtId="0" fontId="138" fillId="0" borderId="0" xfId="0" applyFont="1" applyBorder="1"/>
    <xf numFmtId="2" fontId="138" fillId="0" borderId="0" xfId="0" applyNumberFormat="1" applyFont="1" applyBorder="1" applyAlignment="1">
      <alignment horizontal="center"/>
    </xf>
    <xf numFmtId="9" fontId="139" fillId="0" borderId="55" xfId="2" applyFont="1" applyBorder="1" applyAlignment="1">
      <alignment horizontal="center"/>
    </xf>
    <xf numFmtId="0" fontId="139" fillId="0" borderId="5" xfId="1539" applyFont="1" applyBorder="1" applyAlignment="1">
      <alignment horizontal="center" vertical="center"/>
    </xf>
    <xf numFmtId="0" fontId="8" fillId="0" borderId="0" xfId="4337"/>
    <xf numFmtId="0" fontId="141" fillId="0" borderId="0" xfId="4337" applyFont="1"/>
    <xf numFmtId="0" fontId="8" fillId="0" borderId="0" xfId="4337" applyAlignment="1">
      <alignment horizontal="center"/>
    </xf>
    <xf numFmtId="169" fontId="37" fillId="0" borderId="0" xfId="1" applyFont="1"/>
    <xf numFmtId="0" fontId="141" fillId="0" borderId="0" xfId="4337" applyFont="1" applyAlignment="1">
      <alignment horizontal="center"/>
    </xf>
    <xf numFmtId="9" fontId="141" fillId="0" borderId="0" xfId="4337" applyNumberFormat="1" applyFont="1"/>
    <xf numFmtId="0" fontId="7" fillId="0" borderId="0" xfId="4337" applyFont="1" applyAlignment="1">
      <alignment horizontal="center"/>
    </xf>
    <xf numFmtId="0" fontId="35" fillId="0" borderId="0" xfId="1539" applyFont="1" applyBorder="1"/>
    <xf numFmtId="0" fontId="142" fillId="0" borderId="0" xfId="4337" applyFont="1"/>
    <xf numFmtId="0" fontId="139" fillId="0" borderId="0" xfId="1539" applyFont="1"/>
    <xf numFmtId="49" fontId="143" fillId="0" borderId="0" xfId="4337" applyNumberFormat="1" applyFont="1" applyAlignment="1">
      <alignment horizontal="center"/>
    </xf>
    <xf numFmtId="0" fontId="143" fillId="0" borderId="0" xfId="4337" applyFont="1" applyAlignment="1">
      <alignment horizontal="center"/>
    </xf>
    <xf numFmtId="49" fontId="144" fillId="0" borderId="0" xfId="4337" applyNumberFormat="1" applyFont="1" applyAlignment="1">
      <alignment horizontal="center"/>
    </xf>
    <xf numFmtId="0" fontId="144" fillId="0" borderId="0" xfId="4337" applyFont="1" applyAlignment="1">
      <alignment horizontal="center"/>
    </xf>
    <xf numFmtId="1" fontId="144" fillId="0" borderId="0" xfId="4337" applyNumberFormat="1" applyFont="1" applyAlignment="1">
      <alignment horizontal="center"/>
    </xf>
    <xf numFmtId="0" fontId="145" fillId="0" borderId="0" xfId="0" applyFont="1" applyAlignment="1">
      <alignment horizontal="center"/>
    </xf>
    <xf numFmtId="1" fontId="145" fillId="0" borderId="0" xfId="0" applyNumberFormat="1" applyFont="1" applyAlignment="1">
      <alignment horizontal="center"/>
    </xf>
    <xf numFmtId="1" fontId="143" fillId="0" borderId="0" xfId="4337" applyNumberFormat="1" applyFont="1" applyAlignment="1">
      <alignment horizontal="center"/>
    </xf>
    <xf numFmtId="0" fontId="39" fillId="0" borderId="47" xfId="1539" applyFont="1" applyFill="1" applyBorder="1" applyAlignment="1">
      <alignment horizontal="center" vertical="center"/>
    </xf>
    <xf numFmtId="0" fontId="34" fillId="112" borderId="60" xfId="1539" applyFont="1" applyFill="1" applyBorder="1" applyAlignment="1">
      <alignment horizontal="center" vertical="center" wrapText="1"/>
    </xf>
    <xf numFmtId="169" fontId="30" fillId="0" borderId="48" xfId="1" applyBorder="1" applyAlignment="1">
      <alignment horizontal="center" vertical="center"/>
    </xf>
    <xf numFmtId="0" fontId="40" fillId="110" borderId="62" xfId="1539" applyFont="1" applyFill="1" applyBorder="1" applyAlignment="1">
      <alignment horizontal="center"/>
    </xf>
    <xf numFmtId="49" fontId="39" fillId="110" borderId="63" xfId="1539" applyNumberFormat="1" applyFont="1" applyFill="1" applyBorder="1" applyAlignment="1">
      <alignment horizontal="center" vertical="center" wrapText="1"/>
    </xf>
    <xf numFmtId="167" fontId="39" fillId="110" borderId="63" xfId="1539" applyNumberFormat="1" applyFont="1" applyFill="1" applyBorder="1" applyAlignment="1">
      <alignment horizontal="center" vertical="center" wrapText="1"/>
    </xf>
    <xf numFmtId="0" fontId="39" fillId="110" borderId="63" xfId="1539" applyFont="1" applyFill="1" applyBorder="1" applyAlignment="1">
      <alignment horizontal="center" vertical="center"/>
    </xf>
    <xf numFmtId="9" fontId="39" fillId="110" borderId="63" xfId="2" applyFont="1" applyFill="1" applyBorder="1" applyAlignment="1">
      <alignment horizontal="center" vertical="center"/>
    </xf>
    <xf numFmtId="169" fontId="39" fillId="110" borderId="64" xfId="1" applyFont="1" applyFill="1" applyBorder="1" applyAlignment="1">
      <alignment horizontal="center" vertical="center" wrapText="1"/>
    </xf>
    <xf numFmtId="49" fontId="39" fillId="110" borderId="65" xfId="1539" applyNumberFormat="1" applyFont="1" applyFill="1" applyBorder="1" applyAlignment="1">
      <alignment horizontal="center" vertical="center" wrapText="1"/>
    </xf>
    <xf numFmtId="169" fontId="30" fillId="114" borderId="66" xfId="1" applyFill="1" applyBorder="1" applyAlignment="1">
      <alignment horizontal="center" vertical="center" wrapText="1"/>
    </xf>
    <xf numFmtId="0" fontId="34" fillId="112" borderId="67" xfId="1539" applyFont="1" applyFill="1" applyBorder="1" applyAlignment="1">
      <alignment horizontal="center" vertical="center" wrapText="1"/>
    </xf>
    <xf numFmtId="0" fontId="45" fillId="0" borderId="0" xfId="0" applyFont="1" applyBorder="1" applyAlignment="1">
      <alignment horizontal="center"/>
    </xf>
    <xf numFmtId="167" fontId="41" fillId="0" borderId="0" xfId="1539" applyNumberFormat="1" applyFont="1" applyFill="1" applyBorder="1" applyAlignment="1"/>
    <xf numFmtId="0" fontId="0" fillId="0" borderId="0" xfId="0" applyBorder="1" applyAlignment="1"/>
    <xf numFmtId="0" fontId="35" fillId="0" borderId="0" xfId="1539" applyFont="1" applyBorder="1" applyAlignment="1">
      <alignment horizontal="left"/>
    </xf>
    <xf numFmtId="0" fontId="35" fillId="0" borderId="0" xfId="1539" applyFont="1" applyFill="1" applyBorder="1"/>
    <xf numFmtId="0" fontId="36" fillId="0" borderId="0" xfId="1539" applyFont="1" applyFill="1" applyBorder="1" applyAlignment="1"/>
    <xf numFmtId="169" fontId="130" fillId="0" borderId="0" xfId="1" applyFont="1" applyBorder="1" applyAlignment="1"/>
    <xf numFmtId="169" fontId="131" fillId="0" borderId="0" xfId="1" applyFont="1" applyBorder="1" applyAlignment="1"/>
    <xf numFmtId="0" fontId="35" fillId="0" borderId="0" xfId="4303" applyFont="1" applyBorder="1"/>
    <xf numFmtId="0" fontId="36" fillId="0" borderId="0" xfId="4303" applyFont="1" applyBorder="1" applyAlignment="1"/>
    <xf numFmtId="0" fontId="35" fillId="0" borderId="53" xfId="1539" applyFont="1" applyBorder="1"/>
    <xf numFmtId="0" fontId="45" fillId="0" borderId="53" xfId="0" applyFont="1" applyBorder="1" applyAlignment="1">
      <alignment horizontal="center"/>
    </xf>
    <xf numFmtId="0" fontId="36" fillId="0" borderId="53" xfId="1539" applyFont="1" applyBorder="1" applyAlignment="1"/>
    <xf numFmtId="0" fontId="129" fillId="0" borderId="54" xfId="1539" applyFont="1" applyBorder="1" applyAlignment="1">
      <alignment horizontal="center"/>
    </xf>
    <xf numFmtId="169" fontId="130" fillId="0" borderId="53" xfId="1" applyFont="1" applyBorder="1" applyAlignment="1"/>
    <xf numFmtId="0" fontId="0" fillId="0" borderId="53" xfId="0" applyBorder="1" applyAlignment="1"/>
    <xf numFmtId="9" fontId="37" fillId="0" borderId="54" xfId="2" applyFont="1" applyBorder="1" applyAlignment="1">
      <alignment horizontal="center"/>
    </xf>
    <xf numFmtId="0" fontId="141" fillId="0" borderId="0" xfId="4337" applyFont="1" applyAlignment="1">
      <alignment horizontal="left"/>
    </xf>
    <xf numFmtId="169" fontId="37" fillId="0" borderId="0" xfId="1" applyFont="1" applyAlignment="1">
      <alignment horizontal="right"/>
    </xf>
    <xf numFmtId="0" fontId="6" fillId="0" borderId="0" xfId="4337" applyFont="1" applyAlignment="1">
      <alignment horizontal="center"/>
    </xf>
    <xf numFmtId="2" fontId="6" fillId="0" borderId="0" xfId="4337" applyNumberFormat="1" applyFont="1" applyAlignment="1">
      <alignment horizontal="right"/>
    </xf>
    <xf numFmtId="0" fontId="34" fillId="118" borderId="6" xfId="1539" applyFont="1" applyFill="1" applyBorder="1" applyAlignment="1">
      <alignment horizontal="center" vertical="center"/>
    </xf>
    <xf numFmtId="0" fontId="0" fillId="114" borderId="0" xfId="0" applyFill="1"/>
    <xf numFmtId="9" fontId="30" fillId="114" borderId="5" xfId="2" applyFill="1" applyBorder="1" applyAlignment="1">
      <alignment horizontal="center" vertical="center"/>
    </xf>
    <xf numFmtId="0" fontId="37" fillId="114" borderId="5" xfId="1539" applyFont="1" applyFill="1" applyBorder="1" applyAlignment="1">
      <alignment horizontal="center" vertical="center"/>
    </xf>
    <xf numFmtId="0" fontId="34" fillId="112" borderId="60" xfId="1539" applyFont="1" applyFill="1" applyBorder="1" applyAlignment="1">
      <alignment horizontal="center" vertical="center"/>
    </xf>
    <xf numFmtId="9" fontId="30" fillId="0" borderId="48" xfId="2" applyBorder="1" applyAlignment="1">
      <alignment horizontal="center" vertical="center"/>
    </xf>
    <xf numFmtId="0" fontId="37" fillId="0" borderId="48" xfId="1539" applyFont="1" applyBorder="1" applyAlignment="1">
      <alignment horizontal="center" vertical="center"/>
    </xf>
    <xf numFmtId="0" fontId="34" fillId="112" borderId="71" xfId="1539" applyFont="1" applyFill="1" applyBorder="1" applyAlignment="1">
      <alignment horizontal="center" vertical="center"/>
    </xf>
    <xf numFmtId="0" fontId="0" fillId="0" borderId="53" xfId="0" applyBorder="1"/>
    <xf numFmtId="9" fontId="30" fillId="0" borderId="54" xfId="2" applyBorder="1" applyAlignment="1">
      <alignment horizontal="center" vertical="center"/>
    </xf>
    <xf numFmtId="0" fontId="37" fillId="0" borderId="54" xfId="1539" applyFont="1" applyBorder="1" applyAlignment="1">
      <alignment horizontal="center" vertical="center"/>
    </xf>
    <xf numFmtId="0" fontId="34" fillId="118" borderId="60" xfId="1539" applyFont="1" applyFill="1" applyBorder="1" applyAlignment="1">
      <alignment horizontal="center" vertical="center"/>
    </xf>
    <xf numFmtId="9" fontId="30" fillId="114" borderId="48" xfId="2" applyFill="1" applyBorder="1" applyAlignment="1">
      <alignment horizontal="center" vertical="center"/>
    </xf>
    <xf numFmtId="0" fontId="37" fillId="114" borderId="48" xfId="1539" applyFont="1" applyFill="1" applyBorder="1" applyAlignment="1">
      <alignment horizontal="center" vertical="center"/>
    </xf>
    <xf numFmtId="0" fontId="138" fillId="0" borderId="53" xfId="1539" applyFont="1" applyBorder="1"/>
    <xf numFmtId="0" fontId="138" fillId="0" borderId="53" xfId="1539" applyFont="1" applyFill="1" applyBorder="1"/>
    <xf numFmtId="0" fontId="129" fillId="0" borderId="54" xfId="1539" applyFont="1" applyBorder="1" applyAlignment="1">
      <alignment horizontal="center" vertical="center"/>
    </xf>
    <xf numFmtId="9" fontId="37" fillId="0" borderId="72" xfId="2" applyFont="1" applyBorder="1" applyAlignment="1">
      <alignment horizontal="center"/>
    </xf>
    <xf numFmtId="0" fontId="19" fillId="0" borderId="0" xfId="0" applyFont="1"/>
    <xf numFmtId="0" fontId="138" fillId="0" borderId="0" xfId="1539" applyFont="1" applyFill="1" applyBorder="1"/>
    <xf numFmtId="0" fontId="45" fillId="0" borderId="53" xfId="0" applyFont="1" applyBorder="1"/>
    <xf numFmtId="0" fontId="19" fillId="0" borderId="53" xfId="0" applyFont="1" applyBorder="1"/>
    <xf numFmtId="0" fontId="45" fillId="115" borderId="58" xfId="0" applyFont="1" applyFill="1" applyBorder="1"/>
    <xf numFmtId="0" fontId="45" fillId="114" borderId="0" xfId="0" applyFont="1" applyFill="1"/>
    <xf numFmtId="49" fontId="39" fillId="110" borderId="7" xfId="1539" applyNumberFormat="1" applyFont="1" applyFill="1" applyBorder="1" applyAlignment="1">
      <alignment horizontal="center" vertical="center" textRotation="90" wrapText="1"/>
    </xf>
    <xf numFmtId="49" fontId="39" fillId="110" borderId="61" xfId="1539" applyNumberFormat="1" applyFont="1" applyFill="1" applyBorder="1" applyAlignment="1">
      <alignment horizontal="center" vertical="center" textRotation="90" wrapText="1"/>
    </xf>
    <xf numFmtId="0" fontId="146" fillId="0" borderId="0" xfId="1539" applyFont="1" applyAlignment="1"/>
    <xf numFmtId="49" fontId="128" fillId="114" borderId="11" xfId="1539" applyNumberFormat="1" applyFont="1" applyFill="1" applyBorder="1" applyAlignment="1">
      <alignment horizontal="center" wrapText="1"/>
    </xf>
    <xf numFmtId="0" fontId="128" fillId="114" borderId="11" xfId="1539" applyNumberFormat="1" applyFont="1" applyFill="1" applyBorder="1" applyAlignment="1">
      <alignment horizontal="center" wrapText="1"/>
    </xf>
    <xf numFmtId="2" fontId="128" fillId="114" borderId="11" xfId="1539" applyNumberFormat="1" applyFont="1" applyFill="1" applyBorder="1" applyAlignment="1">
      <alignment horizontal="center" wrapText="1"/>
    </xf>
    <xf numFmtId="0" fontId="0" fillId="114" borderId="0" xfId="0" applyFill="1" applyAlignment="1"/>
    <xf numFmtId="0" fontId="0" fillId="0" borderId="0" xfId="0" applyAlignment="1"/>
    <xf numFmtId="0" fontId="40" fillId="2" borderId="0" xfId="1539" applyNumberFormat="1" applyFont="1" applyFill="1" applyBorder="1" applyAlignment="1">
      <alignment horizontal="right" vertical="top"/>
    </xf>
    <xf numFmtId="0" fontId="32" fillId="2" borderId="0" xfId="1539" applyNumberFormat="1" applyFont="1" applyFill="1" applyBorder="1" applyAlignment="1">
      <alignment vertical="top"/>
    </xf>
    <xf numFmtId="0" fontId="31" fillId="2" borderId="0" xfId="1539" applyNumberFormat="1" applyFont="1" applyFill="1" applyBorder="1" applyAlignment="1"/>
    <xf numFmtId="0" fontId="34" fillId="112" borderId="73" xfId="1539" applyFont="1" applyFill="1" applyBorder="1" applyAlignment="1">
      <alignment horizontal="center" vertical="center"/>
    </xf>
    <xf numFmtId="0" fontId="0" fillId="0" borderId="0" xfId="0" applyBorder="1"/>
    <xf numFmtId="0" fontId="45" fillId="0" borderId="0" xfId="0" applyFont="1" applyBorder="1"/>
    <xf numFmtId="9" fontId="30" fillId="0" borderId="55" xfId="2" applyBorder="1" applyAlignment="1">
      <alignment horizontal="center" vertical="center"/>
    </xf>
    <xf numFmtId="0" fontId="37" fillId="0" borderId="55" xfId="1539" applyFont="1" applyBorder="1" applyAlignment="1">
      <alignment horizontal="center" vertical="center"/>
    </xf>
    <xf numFmtId="0" fontId="34" fillId="112" borderId="7" xfId="1539" applyFont="1" applyFill="1" applyBorder="1" applyAlignment="1">
      <alignment horizontal="center" vertical="center"/>
    </xf>
    <xf numFmtId="9" fontId="30" fillId="0" borderId="8" xfId="2" applyBorder="1" applyAlignment="1">
      <alignment horizontal="center" vertical="center"/>
    </xf>
    <xf numFmtId="0" fontId="37" fillId="0" borderId="8" xfId="1539" applyFont="1" applyBorder="1" applyAlignment="1">
      <alignment horizontal="center" vertical="center"/>
    </xf>
    <xf numFmtId="0" fontId="44" fillId="0" borderId="0" xfId="1539" applyNumberFormat="1" applyFont="1" applyAlignment="1">
      <alignment vertical="top"/>
    </xf>
    <xf numFmtId="0" fontId="146" fillId="0" borderId="0" xfId="1539" applyFont="1" applyAlignment="1">
      <alignment wrapText="1"/>
    </xf>
    <xf numFmtId="0" fontId="139" fillId="0" borderId="0" xfId="0" applyNumberFormat="1" applyFont="1" applyAlignment="1">
      <alignment horizontal="center"/>
    </xf>
    <xf numFmtId="0" fontId="139" fillId="0" borderId="0" xfId="1539" applyFont="1" applyAlignment="1"/>
    <xf numFmtId="0" fontId="139" fillId="0" borderId="0" xfId="0" applyFont="1"/>
    <xf numFmtId="0" fontId="139" fillId="0" borderId="0" xfId="0" applyFont="1" applyAlignment="1">
      <alignment horizontal="center"/>
    </xf>
    <xf numFmtId="9" fontId="139" fillId="0" borderId="0" xfId="2" applyFont="1" applyBorder="1" applyAlignment="1">
      <alignment horizontal="center"/>
    </xf>
    <xf numFmtId="0" fontId="147" fillId="0" borderId="0" xfId="0" applyFont="1" applyBorder="1" applyAlignment="1">
      <alignment horizontal="center"/>
    </xf>
    <xf numFmtId="0" fontId="148" fillId="0" borderId="0" xfId="0" applyFont="1" applyBorder="1" applyAlignment="1"/>
    <xf numFmtId="0" fontId="149" fillId="0" borderId="0" xfId="4337" applyFont="1" applyAlignment="1">
      <alignment horizontal="center"/>
    </xf>
    <xf numFmtId="0" fontId="149" fillId="0" borderId="0" xfId="4337" applyFont="1"/>
    <xf numFmtId="9" fontId="149" fillId="0" borderId="0" xfId="4337" applyNumberFormat="1" applyFont="1"/>
    <xf numFmtId="49" fontId="42" fillId="0" borderId="0" xfId="4337" applyNumberFormat="1" applyFont="1" applyAlignment="1">
      <alignment horizontal="center"/>
    </xf>
    <xf numFmtId="49" fontId="150" fillId="0" borderId="0" xfId="4337" applyNumberFormat="1" applyFont="1" applyAlignment="1">
      <alignment horizontal="center"/>
    </xf>
    <xf numFmtId="0" fontId="142" fillId="0" borderId="0" xfId="4337" applyFont="1" applyAlignment="1">
      <alignment horizontal="center"/>
    </xf>
    <xf numFmtId="0" fontId="149" fillId="0" borderId="0" xfId="4337" applyFont="1" applyAlignment="1">
      <alignment horizontal="left"/>
    </xf>
    <xf numFmtId="0" fontId="42" fillId="0" borderId="0" xfId="4337" applyFont="1" applyAlignment="1">
      <alignment horizontal="center"/>
    </xf>
    <xf numFmtId="1" fontId="150" fillId="0" borderId="0" xfId="4337" applyNumberFormat="1" applyFont="1" applyAlignment="1">
      <alignment horizontal="center"/>
    </xf>
    <xf numFmtId="2" fontId="142" fillId="0" borderId="0" xfId="4337" applyNumberFormat="1" applyFont="1" applyAlignment="1">
      <alignment horizontal="right"/>
    </xf>
    <xf numFmtId="0" fontId="147" fillId="0" borderId="53" xfId="0" applyFont="1" applyBorder="1"/>
    <xf numFmtId="0" fontId="148" fillId="0" borderId="53" xfId="0" applyFont="1" applyBorder="1" applyAlignment="1"/>
    <xf numFmtId="0" fontId="148" fillId="0" borderId="53" xfId="0" applyFont="1" applyBorder="1"/>
    <xf numFmtId="174" fontId="30" fillId="0" borderId="8" xfId="2" applyNumberFormat="1" applyFill="1" applyBorder="1" applyAlignment="1">
      <alignment horizontal="center" vertical="center"/>
    </xf>
    <xf numFmtId="167" fontId="37" fillId="0" borderId="5" xfId="1539" applyNumberFormat="1" applyFont="1" applyBorder="1" applyAlignment="1">
      <alignment horizontal="center" vertical="center"/>
    </xf>
    <xf numFmtId="0" fontId="40" fillId="110" borderId="0" xfId="1539" applyFont="1" applyFill="1" applyBorder="1" applyAlignment="1">
      <alignment horizontal="center" vertical="center"/>
    </xf>
    <xf numFmtId="49" fontId="39" fillId="110" borderId="8" xfId="1539" applyNumberFormat="1" applyFont="1" applyFill="1" applyBorder="1" applyAlignment="1">
      <alignment horizontal="center" vertical="center" wrapText="1"/>
    </xf>
    <xf numFmtId="167" fontId="131" fillId="110" borderId="8" xfId="1539" applyNumberFormat="1" applyFont="1" applyFill="1" applyBorder="1" applyAlignment="1">
      <alignment horizontal="center" vertical="center" wrapText="1"/>
    </xf>
    <xf numFmtId="0" fontId="39" fillId="110" borderId="8" xfId="1539" applyFont="1" applyFill="1" applyBorder="1" applyAlignment="1">
      <alignment horizontal="center" vertical="center" wrapText="1"/>
    </xf>
    <xf numFmtId="9" fontId="39" fillId="110" borderId="8" xfId="2" applyFont="1" applyFill="1" applyBorder="1" applyAlignment="1">
      <alignment horizontal="center" vertical="center"/>
    </xf>
    <xf numFmtId="169" fontId="39" fillId="110" borderId="8" xfId="1" applyFont="1" applyFill="1" applyBorder="1" applyAlignment="1">
      <alignment horizontal="center" vertical="center" wrapText="1"/>
    </xf>
    <xf numFmtId="0" fontId="60" fillId="116" borderId="0" xfId="4337" applyFont="1" applyFill="1" applyAlignment="1">
      <alignment horizontal="center" vertical="center"/>
    </xf>
    <xf numFmtId="49" fontId="151" fillId="116" borderId="0" xfId="4337" applyNumberFormat="1" applyFont="1" applyFill="1" applyAlignment="1">
      <alignment horizontal="center" vertical="center"/>
    </xf>
    <xf numFmtId="0" fontId="152" fillId="116" borderId="0" xfId="4337" applyFont="1" applyFill="1" applyAlignment="1">
      <alignment horizontal="center" vertical="center"/>
    </xf>
    <xf numFmtId="49" fontId="130" fillId="117" borderId="8" xfId="1539" applyNumberFormat="1" applyFont="1" applyFill="1" applyBorder="1" applyAlignment="1">
      <alignment horizontal="center" vertical="center" wrapText="1"/>
    </xf>
    <xf numFmtId="167" fontId="130" fillId="117" borderId="8" xfId="1539" applyNumberFormat="1" applyFont="1" applyFill="1" applyBorder="1" applyAlignment="1">
      <alignment horizontal="center" vertical="center" wrapText="1"/>
    </xf>
    <xf numFmtId="1" fontId="130" fillId="117" borderId="8" xfId="1539" applyNumberFormat="1" applyFont="1" applyFill="1" applyBorder="1" applyAlignment="1">
      <alignment horizontal="center" vertical="center" wrapText="1"/>
    </xf>
    <xf numFmtId="49" fontId="151" fillId="116" borderId="0" xfId="4337" applyNumberFormat="1" applyFont="1" applyFill="1" applyAlignment="1">
      <alignment horizontal="center" vertical="center" wrapText="1"/>
    </xf>
    <xf numFmtId="168" fontId="130" fillId="117" borderId="8" xfId="1539" applyNumberFormat="1" applyFont="1" applyFill="1" applyBorder="1" applyAlignment="1">
      <alignment horizontal="center" vertical="center" wrapText="1"/>
    </xf>
    <xf numFmtId="0" fontId="130" fillId="117" borderId="8" xfId="1539" applyFont="1" applyFill="1" applyBorder="1" applyAlignment="1">
      <alignment horizontal="center" vertical="center" wrapText="1"/>
    </xf>
    <xf numFmtId="0" fontId="138" fillId="0" borderId="0" xfId="0" applyFont="1" applyAlignment="1">
      <alignment wrapText="1"/>
    </xf>
    <xf numFmtId="0" fontId="138" fillId="0" borderId="74" xfId="0" applyFont="1" applyBorder="1" applyAlignment="1">
      <alignment wrapText="1"/>
    </xf>
    <xf numFmtId="0" fontId="45" fillId="0" borderId="0" xfId="0" applyFont="1" applyAlignment="1">
      <alignment wrapText="1"/>
    </xf>
    <xf numFmtId="0" fontId="45" fillId="0" borderId="74" xfId="0" applyFont="1" applyBorder="1" applyAlignment="1">
      <alignment wrapText="1"/>
    </xf>
    <xf numFmtId="175" fontId="8" fillId="0" borderId="0" xfId="4337" applyNumberFormat="1"/>
    <xf numFmtId="0" fontId="45" fillId="0" borderId="0" xfId="0" applyFont="1" applyAlignment="1">
      <alignment horizontal="right"/>
    </xf>
    <xf numFmtId="2" fontId="144" fillId="0" borderId="0" xfId="4337" applyNumberFormat="1" applyFont="1" applyAlignment="1">
      <alignment horizontal="center"/>
    </xf>
    <xf numFmtId="1" fontId="153" fillId="0" borderId="0" xfId="4337" applyNumberFormat="1" applyFont="1" applyAlignment="1">
      <alignment horizontal="center"/>
    </xf>
    <xf numFmtId="1" fontId="154" fillId="117" borderId="8" xfId="1539" applyNumberFormat="1" applyFont="1" applyFill="1" applyBorder="1" applyAlignment="1">
      <alignment horizontal="center" vertical="center" wrapText="1"/>
    </xf>
    <xf numFmtId="0" fontId="144" fillId="0" borderId="0" xfId="4337" applyFont="1"/>
    <xf numFmtId="0" fontId="150" fillId="0" borderId="5" xfId="1539" applyFont="1" applyFill="1" applyBorder="1" applyAlignment="1">
      <alignment horizontal="center" vertical="center" wrapText="1"/>
    </xf>
    <xf numFmtId="2" fontId="139" fillId="0" borderId="0" xfId="0" applyNumberFormat="1" applyFont="1" applyAlignment="1">
      <alignment horizontal="center"/>
    </xf>
    <xf numFmtId="0" fontId="147" fillId="0" borderId="0" xfId="0" applyFont="1"/>
    <xf numFmtId="0" fontId="148" fillId="0" borderId="0" xfId="0" applyFont="1"/>
    <xf numFmtId="167" fontId="134" fillId="110" borderId="11" xfId="1539" applyNumberFormat="1" applyFont="1" applyFill="1" applyBorder="1" applyAlignment="1">
      <alignment horizontal="center" vertical="center" wrapText="1"/>
    </xf>
    <xf numFmtId="167" fontId="131" fillId="110" borderId="0" xfId="1539" applyNumberFormat="1" applyFont="1" applyFill="1" applyAlignment="1"/>
    <xf numFmtId="167" fontId="140" fillId="110" borderId="11" xfId="1539" applyNumberFormat="1" applyFont="1" applyFill="1" applyBorder="1" applyAlignment="1">
      <alignment horizontal="center" vertical="center" wrapText="1"/>
    </xf>
    <xf numFmtId="167" fontId="131" fillId="110" borderId="11" xfId="1539" applyNumberFormat="1" applyFont="1" applyFill="1" applyBorder="1" applyAlignment="1">
      <alignment horizontal="center" vertical="center" wrapText="1"/>
    </xf>
    <xf numFmtId="167" fontId="131" fillId="110" borderId="53" xfId="1539" applyNumberFormat="1" applyFont="1" applyFill="1" applyBorder="1" applyAlignment="1"/>
    <xf numFmtId="169" fontId="140" fillId="110" borderId="58" xfId="1" applyFont="1" applyFill="1" applyBorder="1"/>
    <xf numFmtId="169" fontId="131" fillId="110" borderId="58" xfId="1" applyFont="1" applyFill="1" applyBorder="1"/>
    <xf numFmtId="169" fontId="131" fillId="110" borderId="0" xfId="1" applyFont="1" applyFill="1"/>
    <xf numFmtId="169" fontId="131" fillId="110" borderId="75" xfId="1" applyFont="1" applyFill="1" applyBorder="1"/>
    <xf numFmtId="0" fontId="0" fillId="110" borderId="0" xfId="0" applyFill="1"/>
    <xf numFmtId="169" fontId="131" fillId="110" borderId="53" xfId="1" applyFont="1" applyFill="1" applyBorder="1"/>
    <xf numFmtId="169" fontId="39" fillId="110" borderId="0" xfId="1" applyFont="1" applyFill="1"/>
    <xf numFmtId="169" fontId="39" fillId="110" borderId="53" xfId="1" applyFont="1" applyFill="1" applyBorder="1"/>
    <xf numFmtId="169" fontId="39" fillId="110" borderId="0" xfId="1" applyFont="1" applyFill="1" applyBorder="1"/>
    <xf numFmtId="167" fontId="135" fillId="110" borderId="0" xfId="1539" applyNumberFormat="1" applyFont="1" applyFill="1"/>
    <xf numFmtId="49" fontId="157" fillId="114" borderId="0" xfId="1539" applyNumberFormat="1" applyFont="1" applyFill="1" applyBorder="1" applyAlignment="1">
      <alignment horizontal="center" wrapText="1"/>
    </xf>
    <xf numFmtId="49" fontId="157" fillId="114" borderId="11" xfId="1539" applyNumberFormat="1" applyFont="1" applyFill="1" applyBorder="1" applyAlignment="1">
      <alignment horizontal="center" wrapText="1"/>
    </xf>
    <xf numFmtId="168" fontId="8" fillId="0" borderId="0" xfId="4337" applyNumberFormat="1"/>
    <xf numFmtId="168" fontId="142" fillId="0" borderId="0" xfId="4337" applyNumberFormat="1" applyFont="1"/>
    <xf numFmtId="168" fontId="6" fillId="0" borderId="0" xfId="4337" applyNumberFormat="1" applyFont="1" applyAlignment="1">
      <alignment horizontal="right"/>
    </xf>
    <xf numFmtId="168" fontId="3" fillId="0" borderId="0" xfId="4337" applyNumberFormat="1" applyFont="1"/>
    <xf numFmtId="0" fontId="2" fillId="0" borderId="0" xfId="4337" applyFont="1"/>
    <xf numFmtId="0" fontId="150" fillId="0" borderId="0" xfId="4337" applyFont="1" applyAlignment="1">
      <alignment horizontal="center"/>
    </xf>
    <xf numFmtId="0" fontId="158" fillId="116" borderId="0" xfId="4337" applyFont="1" applyFill="1" applyAlignment="1">
      <alignment horizontal="center" vertical="center"/>
    </xf>
    <xf numFmtId="0" fontId="159" fillId="0" borderId="0" xfId="4337" applyFont="1"/>
    <xf numFmtId="0" fontId="11" fillId="0" borderId="0" xfId="4337" applyFont="1"/>
    <xf numFmtId="0" fontId="32" fillId="0" borderId="0" xfId="1539" applyFont="1"/>
    <xf numFmtId="0" fontId="11" fillId="0" borderId="0" xfId="1539" applyFont="1"/>
    <xf numFmtId="168" fontId="142" fillId="0" borderId="0" xfId="4337" applyNumberFormat="1" applyFont="1" applyAlignment="1">
      <alignment horizontal="right"/>
    </xf>
    <xf numFmtId="167" fontId="160" fillId="114" borderId="11" xfId="1539" applyNumberFormat="1" applyFont="1" applyFill="1" applyBorder="1" applyAlignment="1">
      <alignment horizontal="center" vertical="center" wrapText="1"/>
    </xf>
    <xf numFmtId="169" fontId="43" fillId="0" borderId="68" xfId="1" applyFont="1" applyBorder="1" applyAlignment="1">
      <alignment horizontal="right"/>
    </xf>
    <xf numFmtId="169" fontId="30" fillId="114" borderId="69" xfId="1" applyFill="1" applyBorder="1" applyAlignment="1">
      <alignment horizontal="right" wrapText="1"/>
    </xf>
    <xf numFmtId="169" fontId="43" fillId="0" borderId="70" xfId="1" applyFont="1" applyBorder="1" applyAlignment="1">
      <alignment horizontal="right"/>
    </xf>
    <xf numFmtId="169" fontId="30" fillId="114" borderId="51" xfId="1" applyFill="1" applyBorder="1" applyAlignment="1">
      <alignment horizontal="right" vertical="center" wrapText="1"/>
    </xf>
    <xf numFmtId="169" fontId="131" fillId="0" borderId="48" xfId="1" applyFont="1" applyBorder="1" applyAlignment="1">
      <alignment horizontal="right"/>
    </xf>
    <xf numFmtId="169" fontId="39" fillId="0" borderId="48" xfId="1" applyFont="1" applyBorder="1" applyAlignment="1">
      <alignment horizontal="right"/>
    </xf>
    <xf numFmtId="169" fontId="131" fillId="0" borderId="54" xfId="1" applyFont="1" applyBorder="1" applyAlignment="1">
      <alignment horizontal="right"/>
    </xf>
    <xf numFmtId="169" fontId="131" fillId="0" borderId="55" xfId="1" applyFont="1" applyBorder="1" applyAlignment="1">
      <alignment horizontal="right"/>
    </xf>
    <xf numFmtId="169" fontId="39" fillId="115" borderId="59" xfId="1" applyFont="1" applyFill="1" applyBorder="1" applyAlignment="1">
      <alignment horizontal="right"/>
    </xf>
    <xf numFmtId="169" fontId="39" fillId="0" borderId="72" xfId="1" applyFont="1" applyBorder="1" applyAlignment="1">
      <alignment horizontal="right"/>
    </xf>
    <xf numFmtId="169" fontId="30" fillId="114" borderId="5" xfId="1" applyFill="1" applyBorder="1" applyAlignment="1">
      <alignment horizontal="right" vertical="center"/>
    </xf>
    <xf numFmtId="169" fontId="30" fillId="0" borderId="5" xfId="1" applyBorder="1" applyAlignment="1">
      <alignment horizontal="right" vertical="center"/>
    </xf>
    <xf numFmtId="169" fontId="30" fillId="0" borderId="54" xfId="1" applyBorder="1" applyAlignment="1">
      <alignment horizontal="right" vertical="center"/>
    </xf>
    <xf numFmtId="169" fontId="30" fillId="114" borderId="48" xfId="1" applyFill="1" applyBorder="1" applyAlignment="1">
      <alignment horizontal="right" vertical="center"/>
    </xf>
    <xf numFmtId="169" fontId="30" fillId="0" borderId="8" xfId="1" applyBorder="1" applyAlignment="1">
      <alignment horizontal="right" vertical="center"/>
    </xf>
    <xf numFmtId="169" fontId="30" fillId="0" borderId="55" xfId="1" applyBorder="1" applyAlignment="1">
      <alignment horizontal="right" vertical="center"/>
    </xf>
    <xf numFmtId="169" fontId="30" fillId="0" borderId="48" xfId="1" applyBorder="1" applyAlignment="1">
      <alignment horizontal="right" vertical="center"/>
    </xf>
    <xf numFmtId="1" fontId="11" fillId="0" borderId="0" xfId="4337" applyNumberFormat="1" applyFont="1"/>
    <xf numFmtId="0" fontId="161" fillId="0" borderId="0" xfId="1539" applyFont="1" applyAlignment="1">
      <alignment wrapText="1"/>
    </xf>
    <xf numFmtId="0" fontId="48" fillId="2" borderId="0" xfId="1539" applyNumberFormat="1" applyFont="1" applyFill="1" applyBorder="1" applyAlignment="1">
      <alignment horizontal="justify" vertical="center" wrapText="1"/>
    </xf>
    <xf numFmtId="0" fontId="48" fillId="2" borderId="0" xfId="1539" applyNumberFormat="1" applyFont="1" applyFill="1" applyBorder="1" applyAlignment="1">
      <alignment horizontal="left" wrapText="1"/>
    </xf>
  </cellXfs>
  <cellStyles count="4349">
    <cellStyle name="20% - Accent1" xfId="3"/>
    <cellStyle name="20% - Accent1 2" xfId="4"/>
    <cellStyle name="20% - Accent1 2 2" xfId="5"/>
    <cellStyle name="20% - Accent1 3" xfId="6"/>
    <cellStyle name="20% - Accent1 4" xfId="7"/>
    <cellStyle name="20% - Accent1 5" xfId="8"/>
    <cellStyle name="20% - Accent2" xfId="9"/>
    <cellStyle name="20% - Accent2 2" xfId="10"/>
    <cellStyle name="20% - Accent2 2 2" xfId="11"/>
    <cellStyle name="20% - Accent2 3" xfId="12"/>
    <cellStyle name="20% - Accent2 4" xfId="13"/>
    <cellStyle name="20% - Accent2 5" xfId="14"/>
    <cellStyle name="20% - Accent3" xfId="15"/>
    <cellStyle name="20% - Accent3 2" xfId="16"/>
    <cellStyle name="20% - Accent3 2 2" xfId="17"/>
    <cellStyle name="20% - Accent3 3" xfId="18"/>
    <cellStyle name="20% - Accent3 4" xfId="19"/>
    <cellStyle name="20% - Accent3 5" xfId="20"/>
    <cellStyle name="20% - Accent4" xfId="21"/>
    <cellStyle name="20% - Accent4 2" xfId="22"/>
    <cellStyle name="20% - Accent4 2 2" xfId="23"/>
    <cellStyle name="20% - Accent4 3" xfId="24"/>
    <cellStyle name="20% - Accent4 4" xfId="25"/>
    <cellStyle name="20% - Accent4 5" xfId="26"/>
    <cellStyle name="20% - Accent5" xfId="27"/>
    <cellStyle name="20% - Accent5 2" xfId="28"/>
    <cellStyle name="20% - Accent5 2 2" xfId="29"/>
    <cellStyle name="20% - Accent5 3" xfId="30"/>
    <cellStyle name="20% - Accent5 4" xfId="31"/>
    <cellStyle name="20% - Accent5 5" xfId="32"/>
    <cellStyle name="20% - Accent6" xfId="33"/>
    <cellStyle name="20% - Accent6 2" xfId="34"/>
    <cellStyle name="20% - Accent6 2 2" xfId="35"/>
    <cellStyle name="20% - Accent6 3" xfId="36"/>
    <cellStyle name="20% - Accent6 4" xfId="37"/>
    <cellStyle name="20% - Accent6 5" xfId="38"/>
    <cellStyle name="20% — akcent 1" xfId="4316" builtinId="30" customBuiltin="1"/>
    <cellStyle name="20% - akcent 1 1" xfId="39"/>
    <cellStyle name="20% - akcent 1 1 2" xfId="40"/>
    <cellStyle name="20% - akcent 1 1 3" xfId="41"/>
    <cellStyle name="20% - akcent 1 10" xfId="3302"/>
    <cellStyle name="20% - akcent 1 2" xfId="42"/>
    <cellStyle name="20% - akcent 1 2 10" xfId="43"/>
    <cellStyle name="20% - akcent 1 2 2" xfId="44"/>
    <cellStyle name="20% - akcent 1 2 2 2" xfId="45"/>
    <cellStyle name="20% - akcent 1 2 2 2 2" xfId="46"/>
    <cellStyle name="20% - akcent 1 2 2 3" xfId="47"/>
    <cellStyle name="20% - akcent 1 2 2 4" xfId="48"/>
    <cellStyle name="20% - akcent 1 2 3" xfId="49"/>
    <cellStyle name="20% - akcent 1 2 3 2" xfId="50"/>
    <cellStyle name="20% - akcent 1 2 3 2 2" xfId="51"/>
    <cellStyle name="20% - akcent 1 2 3 3" xfId="52"/>
    <cellStyle name="20% - akcent 1 2 3 4" xfId="53"/>
    <cellStyle name="20% - akcent 1 2 4" xfId="54"/>
    <cellStyle name="20% - akcent 1 2 4 2" xfId="55"/>
    <cellStyle name="20% - akcent 1 2 4 2 2" xfId="56"/>
    <cellStyle name="20% - akcent 1 2 4 3" xfId="57"/>
    <cellStyle name="20% - akcent 1 2 4 4" xfId="58"/>
    <cellStyle name="20% - akcent 1 2 5" xfId="59"/>
    <cellStyle name="20% - akcent 1 2 5 2" xfId="60"/>
    <cellStyle name="20% - akcent 1 2 5 3" xfId="61"/>
    <cellStyle name="20% - akcent 1 2 6" xfId="62"/>
    <cellStyle name="20% - akcent 1 2 6 2" xfId="63"/>
    <cellStyle name="20% - akcent 1 2 6 3" xfId="64"/>
    <cellStyle name="20% - akcent 1 2 7" xfId="65"/>
    <cellStyle name="20% - akcent 1 2 7 2" xfId="66"/>
    <cellStyle name="20% - akcent 1 2 7 3" xfId="67"/>
    <cellStyle name="20% - akcent 1 2 8" xfId="68"/>
    <cellStyle name="20% - akcent 1 2 8 2" xfId="69"/>
    <cellStyle name="20% - akcent 1 2 9" xfId="70"/>
    <cellStyle name="20% - akcent 1 3" xfId="71"/>
    <cellStyle name="20% - akcent 1 3 2" xfId="72"/>
    <cellStyle name="20% - akcent 1 3 3" xfId="73"/>
    <cellStyle name="20% - akcent 1 4" xfId="74"/>
    <cellStyle name="20% - akcent 1 4 2" xfId="75"/>
    <cellStyle name="20% - akcent 1 4 3" xfId="76"/>
    <cellStyle name="20% - akcent 1 5" xfId="77"/>
    <cellStyle name="20% - akcent 1 5 2" xfId="78"/>
    <cellStyle name="20% - akcent 1 5 3" xfId="79"/>
    <cellStyle name="20% - akcent 1 6" xfId="80"/>
    <cellStyle name="20% - akcent 1 6 2" xfId="81"/>
    <cellStyle name="20% - akcent 1 6 3" xfId="3303"/>
    <cellStyle name="20% - akcent 1 7" xfId="82"/>
    <cellStyle name="20% - akcent 1 7 2" xfId="83"/>
    <cellStyle name="20% - akcent 1 7 3" xfId="3304"/>
    <cellStyle name="20% - akcent 1 8" xfId="84"/>
    <cellStyle name="20% - akcent 1 8 2" xfId="85"/>
    <cellStyle name="20% - akcent 1 8 2 2" xfId="86"/>
    <cellStyle name="20% - akcent 1 8 2 3" xfId="3305"/>
    <cellStyle name="20% - akcent 1 8 3" xfId="87"/>
    <cellStyle name="20% - akcent 1 8 4" xfId="3306"/>
    <cellStyle name="20% - akcent 1 9" xfId="88"/>
    <cellStyle name="20% - akcent 1 9 2" xfId="89"/>
    <cellStyle name="20% - akcent 1 9 3" xfId="3307"/>
    <cellStyle name="20% — akcent 2" xfId="4319" builtinId="34" customBuiltin="1"/>
    <cellStyle name="20% - akcent 2 1" xfId="90"/>
    <cellStyle name="20% - akcent 2 1 2" xfId="91"/>
    <cellStyle name="20% - akcent 2 1 3" xfId="92"/>
    <cellStyle name="20% - akcent 2 2" xfId="93"/>
    <cellStyle name="20% - akcent 2 2 2" xfId="94"/>
    <cellStyle name="20% - akcent 2 2 2 2" xfId="95"/>
    <cellStyle name="20% - akcent 2 2 2 2 2" xfId="96"/>
    <cellStyle name="20% - akcent 2 2 2 3" xfId="97"/>
    <cellStyle name="20% - akcent 2 2 2 3 2" xfId="98"/>
    <cellStyle name="20% - akcent 2 2 2 4" xfId="99"/>
    <cellStyle name="20% - akcent 2 2 2 4 2" xfId="100"/>
    <cellStyle name="20% - akcent 2 2 2 4 3" xfId="3308"/>
    <cellStyle name="20% - akcent 2 2 2 5" xfId="101"/>
    <cellStyle name="20% - akcent 2 2 2 6" xfId="102"/>
    <cellStyle name="20% - akcent 2 2 3" xfId="103"/>
    <cellStyle name="20% - akcent 2 2 3 2" xfId="104"/>
    <cellStyle name="20% - akcent 2 2 3 2 2" xfId="105"/>
    <cellStyle name="20% - akcent 2 2 3 3" xfId="106"/>
    <cellStyle name="20% - akcent 2 2 3 3 2" xfId="107"/>
    <cellStyle name="20% - akcent 2 2 3 4" xfId="108"/>
    <cellStyle name="20% - akcent 2 2 3 4 2" xfId="109"/>
    <cellStyle name="20% - akcent 2 2 3 4 3" xfId="3309"/>
    <cellStyle name="20% - akcent 2 2 3 5" xfId="110"/>
    <cellStyle name="20% - akcent 2 2 3 6" xfId="111"/>
    <cellStyle name="20% - akcent 2 2 4" xfId="112"/>
    <cellStyle name="20% - akcent 2 2 4 2" xfId="113"/>
    <cellStyle name="20% - akcent 2 2 4 2 2" xfId="114"/>
    <cellStyle name="20% - akcent 2 2 4 3" xfId="115"/>
    <cellStyle name="20% - akcent 2 2 4 4" xfId="116"/>
    <cellStyle name="20% - akcent 2 2 5" xfId="117"/>
    <cellStyle name="20% - akcent 2 2 5 2" xfId="118"/>
    <cellStyle name="20% - akcent 2 2 6" xfId="119"/>
    <cellStyle name="20% - akcent 2 2 6 2" xfId="120"/>
    <cellStyle name="20% - akcent 2 2 7" xfId="121"/>
    <cellStyle name="20% - akcent 2 2 7 2" xfId="122"/>
    <cellStyle name="20% - akcent 2 2 7 3" xfId="3310"/>
    <cellStyle name="20% - akcent 2 2 8" xfId="123"/>
    <cellStyle name="20% - akcent 2 2 9" xfId="124"/>
    <cellStyle name="20% - akcent 2 3" xfId="125"/>
    <cellStyle name="20% - akcent 2 3 2" xfId="126"/>
    <cellStyle name="20% - akcent 2 3 3" xfId="127"/>
    <cellStyle name="20% - akcent 2 4" xfId="128"/>
    <cellStyle name="20% - akcent 2 4 2" xfId="129"/>
    <cellStyle name="20% - akcent 2 4 3" xfId="130"/>
    <cellStyle name="20% - akcent 2 5" xfId="131"/>
    <cellStyle name="20% - akcent 2 5 2" xfId="132"/>
    <cellStyle name="20% - akcent 2 5 3" xfId="3311"/>
    <cellStyle name="20% - akcent 2 6" xfId="133"/>
    <cellStyle name="20% - akcent 2 6 2" xfId="134"/>
    <cellStyle name="20% - akcent 2 6 2 2" xfId="135"/>
    <cellStyle name="20% - akcent 2 6 2 3" xfId="3312"/>
    <cellStyle name="20% - akcent 2 6 3" xfId="136"/>
    <cellStyle name="20% - akcent 2 6 4" xfId="3313"/>
    <cellStyle name="20% - akcent 2 7" xfId="137"/>
    <cellStyle name="20% - akcent 2 7 2" xfId="138"/>
    <cellStyle name="20% - akcent 2 7 2 2" xfId="139"/>
    <cellStyle name="20% - akcent 2 7 2 3" xfId="3314"/>
    <cellStyle name="20% - akcent 2 7 3" xfId="140"/>
    <cellStyle name="20% - akcent 2 7 4" xfId="3315"/>
    <cellStyle name="20% - akcent 2 8" xfId="141"/>
    <cellStyle name="20% - akcent 2 8 2" xfId="142"/>
    <cellStyle name="20% - akcent 2 8 3" xfId="3316"/>
    <cellStyle name="20% - akcent 2 9" xfId="3317"/>
    <cellStyle name="20% — akcent 3" xfId="4320" builtinId="38" customBuiltin="1"/>
    <cellStyle name="20% - akcent 3 1" xfId="143"/>
    <cellStyle name="20% - akcent 3 1 2" xfId="144"/>
    <cellStyle name="20% - akcent 3 1 3" xfId="145"/>
    <cellStyle name="20% - akcent 3 2" xfId="146"/>
    <cellStyle name="20% - akcent 3 2 10" xfId="3318"/>
    <cellStyle name="20% - akcent 3 2 2" xfId="147"/>
    <cellStyle name="20% - akcent 3 2 2 2" xfId="148"/>
    <cellStyle name="20% - akcent 3 2 2 2 2" xfId="149"/>
    <cellStyle name="20% - akcent 3 2 2 2 3" xfId="3319"/>
    <cellStyle name="20% - akcent 3 2 2 3" xfId="150"/>
    <cellStyle name="20% - akcent 3 2 2 3 2" xfId="151"/>
    <cellStyle name="20% - akcent 3 2 2 3 3" xfId="3320"/>
    <cellStyle name="20% - akcent 3 2 2 4" xfId="152"/>
    <cellStyle name="20% - akcent 3 2 2 4 2" xfId="153"/>
    <cellStyle name="20% - akcent 3 2 2 4 3" xfId="3321"/>
    <cellStyle name="20% - akcent 3 2 2 5" xfId="154"/>
    <cellStyle name="20% - akcent 3 2 2 6" xfId="155"/>
    <cellStyle name="20% - akcent 3 2 2 7" xfId="3322"/>
    <cellStyle name="20% - akcent 3 2 3" xfId="156"/>
    <cellStyle name="20% - akcent 3 2 3 2" xfId="157"/>
    <cellStyle name="20% - akcent 3 2 3 2 2" xfId="158"/>
    <cellStyle name="20% - akcent 3 2 3 2 3" xfId="3323"/>
    <cellStyle name="20% - akcent 3 2 3 3" xfId="159"/>
    <cellStyle name="20% - akcent 3 2 3 3 2" xfId="160"/>
    <cellStyle name="20% - akcent 3 2 3 3 3" xfId="3324"/>
    <cellStyle name="20% - akcent 3 2 3 4" xfId="161"/>
    <cellStyle name="20% - akcent 3 2 3 4 2" xfId="162"/>
    <cellStyle name="20% - akcent 3 2 3 4 3" xfId="3325"/>
    <cellStyle name="20% - akcent 3 2 3 5" xfId="163"/>
    <cellStyle name="20% - akcent 3 2 3 6" xfId="164"/>
    <cellStyle name="20% - akcent 3 2 3 7" xfId="3326"/>
    <cellStyle name="20% - akcent 3 2 4" xfId="165"/>
    <cellStyle name="20% - akcent 3 2 4 2" xfId="166"/>
    <cellStyle name="20% - akcent 3 2 4 2 2" xfId="167"/>
    <cellStyle name="20% - akcent 3 2 4 3" xfId="168"/>
    <cellStyle name="20% - akcent 3 2 4 4" xfId="169"/>
    <cellStyle name="20% - akcent 3 2 4 5" xfId="3327"/>
    <cellStyle name="20% - akcent 3 2 5" xfId="170"/>
    <cellStyle name="20% - akcent 3 2 5 2" xfId="171"/>
    <cellStyle name="20% - akcent 3 2 6" xfId="172"/>
    <cellStyle name="20% - akcent 3 2 6 2" xfId="173"/>
    <cellStyle name="20% - akcent 3 2 6 3" xfId="3328"/>
    <cellStyle name="20% - akcent 3 2 7" xfId="174"/>
    <cellStyle name="20% - akcent 3 2 7 2" xfId="175"/>
    <cellStyle name="20% - akcent 3 2 7 3" xfId="3329"/>
    <cellStyle name="20% - akcent 3 2 8" xfId="176"/>
    <cellStyle name="20% - akcent 3 2 9" xfId="177"/>
    <cellStyle name="20% - akcent 3 3" xfId="178"/>
    <cellStyle name="20% - akcent 3 3 2" xfId="179"/>
    <cellStyle name="20% - akcent 3 3 3" xfId="180"/>
    <cellStyle name="20% - akcent 3 4" xfId="181"/>
    <cellStyle name="20% - akcent 3 4 2" xfId="182"/>
    <cellStyle name="20% - akcent 3 4 3" xfId="183"/>
    <cellStyle name="20% - akcent 3 5" xfId="184"/>
    <cellStyle name="20% - akcent 3 5 2" xfId="185"/>
    <cellStyle name="20% - akcent 3 5 3" xfId="3330"/>
    <cellStyle name="20% - akcent 3 6" xfId="186"/>
    <cellStyle name="20% - akcent 3 6 2" xfId="187"/>
    <cellStyle name="20% - akcent 3 6 2 2" xfId="188"/>
    <cellStyle name="20% - akcent 3 6 2 3" xfId="3331"/>
    <cellStyle name="20% - akcent 3 6 3" xfId="189"/>
    <cellStyle name="20% - akcent 3 6 4" xfId="3332"/>
    <cellStyle name="20% - akcent 3 7" xfId="190"/>
    <cellStyle name="20% - akcent 3 7 2" xfId="191"/>
    <cellStyle name="20% - akcent 3 7 2 2" xfId="192"/>
    <cellStyle name="20% - akcent 3 7 2 3" xfId="3333"/>
    <cellStyle name="20% - akcent 3 7 3" xfId="193"/>
    <cellStyle name="20% - akcent 3 7 4" xfId="3334"/>
    <cellStyle name="20% - akcent 3 8" xfId="194"/>
    <cellStyle name="20% - akcent 3 8 2" xfId="195"/>
    <cellStyle name="20% - akcent 3 8 3" xfId="3335"/>
    <cellStyle name="20% - akcent 3 9" xfId="3336"/>
    <cellStyle name="20% — akcent 4" xfId="4324" builtinId="42" customBuiltin="1"/>
    <cellStyle name="20% - akcent 4 1" xfId="196"/>
    <cellStyle name="20% - akcent 4 1 2" xfId="197"/>
    <cellStyle name="20% - akcent 4 1 3" xfId="198"/>
    <cellStyle name="20% - akcent 4 2" xfId="199"/>
    <cellStyle name="20% - akcent 4 2 2" xfId="200"/>
    <cellStyle name="20% - akcent 4 2 2 2" xfId="201"/>
    <cellStyle name="20% - akcent 4 2 2 2 2" xfId="202"/>
    <cellStyle name="20% - akcent 4 2 2 3" xfId="203"/>
    <cellStyle name="20% - akcent 4 2 2 4" xfId="204"/>
    <cellStyle name="20% - akcent 4 2 3" xfId="205"/>
    <cellStyle name="20% - akcent 4 2 3 2" xfId="206"/>
    <cellStyle name="20% - akcent 4 2 3 2 2" xfId="207"/>
    <cellStyle name="20% - akcent 4 2 3 3" xfId="208"/>
    <cellStyle name="20% - akcent 4 2 3 4" xfId="209"/>
    <cellStyle name="20% - akcent 4 2 4" xfId="210"/>
    <cellStyle name="20% - akcent 4 2 4 2" xfId="211"/>
    <cellStyle name="20% - akcent 4 2 4 2 2" xfId="212"/>
    <cellStyle name="20% - akcent 4 2 4 3" xfId="213"/>
    <cellStyle name="20% - akcent 4 2 4 4" xfId="214"/>
    <cellStyle name="20% - akcent 4 2 5" xfId="215"/>
    <cellStyle name="20% - akcent 4 2 5 2" xfId="216"/>
    <cellStyle name="20% - akcent 4 2 6" xfId="217"/>
    <cellStyle name="20% - akcent 4 2 7" xfId="218"/>
    <cellStyle name="20% - akcent 4 3" xfId="219"/>
    <cellStyle name="20% - akcent 4 3 2" xfId="220"/>
    <cellStyle name="20% - akcent 4 3 3" xfId="221"/>
    <cellStyle name="20% - akcent 4 4" xfId="222"/>
    <cellStyle name="20% - akcent 4 4 2" xfId="223"/>
    <cellStyle name="20% - akcent 4 4 3" xfId="224"/>
    <cellStyle name="20% - akcent 4 5" xfId="225"/>
    <cellStyle name="20% - akcent 4 5 2" xfId="226"/>
    <cellStyle name="20% - akcent 4 5 3" xfId="3337"/>
    <cellStyle name="20% - akcent 4 6" xfId="227"/>
    <cellStyle name="20% - akcent 4 6 2" xfId="228"/>
    <cellStyle name="20% - akcent 4 6 3" xfId="3338"/>
    <cellStyle name="20% - akcent 4 7" xfId="229"/>
    <cellStyle name="20% - akcent 4 7 2" xfId="230"/>
    <cellStyle name="20% - akcent 4 7 2 2" xfId="231"/>
    <cellStyle name="20% - akcent 4 7 2 3" xfId="3339"/>
    <cellStyle name="20% - akcent 4 7 3" xfId="232"/>
    <cellStyle name="20% - akcent 4 7 4" xfId="3340"/>
    <cellStyle name="20% - akcent 4 8" xfId="233"/>
    <cellStyle name="20% - akcent 4 8 2" xfId="234"/>
    <cellStyle name="20% - akcent 4 8 3" xfId="3341"/>
    <cellStyle name="20% - akcent 4 9" xfId="3342"/>
    <cellStyle name="20% — akcent 5" xfId="3298" builtinId="46" customBuiltin="1"/>
    <cellStyle name="20% - akcent 5 1" xfId="235"/>
    <cellStyle name="20% - akcent 5 1 2" xfId="236"/>
    <cellStyle name="20% - akcent 5 1 3" xfId="237"/>
    <cellStyle name="20% - akcent 5 2" xfId="238"/>
    <cellStyle name="20% - akcent 5 2 2" xfId="239"/>
    <cellStyle name="20% - akcent 5 2 2 2" xfId="240"/>
    <cellStyle name="20% - akcent 5 2 2 2 2" xfId="241"/>
    <cellStyle name="20% - akcent 5 2 2 3" xfId="242"/>
    <cellStyle name="20% - akcent 5 2 2 4" xfId="243"/>
    <cellStyle name="20% - akcent 5 2 3" xfId="244"/>
    <cellStyle name="20% - akcent 5 2 3 2" xfId="245"/>
    <cellStyle name="20% - akcent 5 2 3 2 2" xfId="246"/>
    <cellStyle name="20% - akcent 5 2 3 3" xfId="247"/>
    <cellStyle name="20% - akcent 5 2 3 4" xfId="248"/>
    <cellStyle name="20% - akcent 5 2 4" xfId="249"/>
    <cellStyle name="20% - akcent 5 2 4 2" xfId="250"/>
    <cellStyle name="20% - akcent 5 2 4 2 2" xfId="251"/>
    <cellStyle name="20% - akcent 5 2 4 3" xfId="252"/>
    <cellStyle name="20% - akcent 5 2 4 4" xfId="253"/>
    <cellStyle name="20% - akcent 5 2 5" xfId="254"/>
    <cellStyle name="20% - akcent 5 2 5 2" xfId="255"/>
    <cellStyle name="20% - akcent 5 2 6" xfId="256"/>
    <cellStyle name="20% - akcent 5 2 6 2" xfId="257"/>
    <cellStyle name="20% - akcent 5 2 7" xfId="258"/>
    <cellStyle name="20% - akcent 5 2 7 2" xfId="259"/>
    <cellStyle name="20% - akcent 5 2 7 3" xfId="3343"/>
    <cellStyle name="20% - akcent 5 2 8" xfId="260"/>
    <cellStyle name="20% - akcent 5 2 9" xfId="261"/>
    <cellStyle name="20% - akcent 5 3" xfId="262"/>
    <cellStyle name="20% - akcent 5 3 2" xfId="263"/>
    <cellStyle name="20% - akcent 5 3 3" xfId="264"/>
    <cellStyle name="20% - akcent 5 4" xfId="265"/>
    <cellStyle name="20% - akcent 5 4 2" xfId="266"/>
    <cellStyle name="20% - akcent 5 4 3" xfId="267"/>
    <cellStyle name="20% - akcent 5 5" xfId="268"/>
    <cellStyle name="20% - akcent 5 5 2" xfId="269"/>
    <cellStyle name="20% - akcent 5 5 3" xfId="270"/>
    <cellStyle name="20% - akcent 5 6" xfId="4333"/>
    <cellStyle name="20% — akcent 6" xfId="3301" builtinId="50" customBuiltin="1"/>
    <cellStyle name="20% - akcent 6 1" xfId="271"/>
    <cellStyle name="20% - akcent 6 1 2" xfId="272"/>
    <cellStyle name="20% - akcent 6 1 3" xfId="273"/>
    <cellStyle name="20% - akcent 6 2" xfId="274"/>
    <cellStyle name="20% - akcent 6 2 2" xfId="275"/>
    <cellStyle name="20% - akcent 6 2 2 2" xfId="276"/>
    <cellStyle name="20% - akcent 6 2 2 2 2" xfId="277"/>
    <cellStyle name="20% - akcent 6 2 2 3" xfId="278"/>
    <cellStyle name="20% - akcent 6 2 2 3 2" xfId="279"/>
    <cellStyle name="20% - akcent 6 2 2 4" xfId="280"/>
    <cellStyle name="20% - akcent 6 2 2 4 2" xfId="281"/>
    <cellStyle name="20% - akcent 6 2 2 4 3" xfId="3344"/>
    <cellStyle name="20% - akcent 6 2 2 5" xfId="282"/>
    <cellStyle name="20% - akcent 6 2 2 6" xfId="283"/>
    <cellStyle name="20% - akcent 6 2 3" xfId="284"/>
    <cellStyle name="20% - akcent 6 2 3 2" xfId="285"/>
    <cellStyle name="20% - akcent 6 2 3 2 2" xfId="286"/>
    <cellStyle name="20% - akcent 6 2 3 3" xfId="287"/>
    <cellStyle name="20% - akcent 6 2 3 3 2" xfId="288"/>
    <cellStyle name="20% - akcent 6 2 3 4" xfId="289"/>
    <cellStyle name="20% - akcent 6 2 3 4 2" xfId="290"/>
    <cellStyle name="20% - akcent 6 2 3 4 3" xfId="3345"/>
    <cellStyle name="20% - akcent 6 2 3 5" xfId="291"/>
    <cellStyle name="20% - akcent 6 2 3 6" xfId="292"/>
    <cellStyle name="20% - akcent 6 2 4" xfId="293"/>
    <cellStyle name="20% - akcent 6 2 4 2" xfId="294"/>
    <cellStyle name="20% - akcent 6 2 4 2 2" xfId="295"/>
    <cellStyle name="20% - akcent 6 2 4 3" xfId="296"/>
    <cellStyle name="20% - akcent 6 2 4 4" xfId="297"/>
    <cellStyle name="20% - akcent 6 2 5" xfId="298"/>
    <cellStyle name="20% - akcent 6 2 5 2" xfId="299"/>
    <cellStyle name="20% - akcent 6 2 6" xfId="300"/>
    <cellStyle name="20% - akcent 6 2 6 2" xfId="301"/>
    <cellStyle name="20% - akcent 6 2 7" xfId="302"/>
    <cellStyle name="20% - akcent 6 2 7 2" xfId="303"/>
    <cellStyle name="20% - akcent 6 2 7 3" xfId="3346"/>
    <cellStyle name="20% - akcent 6 2 8" xfId="304"/>
    <cellStyle name="20% - akcent 6 2 9" xfId="305"/>
    <cellStyle name="20% - akcent 6 3" xfId="306"/>
    <cellStyle name="20% - akcent 6 3 2" xfId="307"/>
    <cellStyle name="20% - akcent 6 3 3" xfId="308"/>
    <cellStyle name="20% - akcent 6 4" xfId="309"/>
    <cellStyle name="20% - akcent 6 4 2" xfId="310"/>
    <cellStyle name="20% - akcent 6 4 3" xfId="311"/>
    <cellStyle name="20% - akcent 6 5" xfId="4335"/>
    <cellStyle name="40% - Accent1" xfId="312"/>
    <cellStyle name="40% - Accent1 2" xfId="313"/>
    <cellStyle name="40% - Accent1 2 2" xfId="314"/>
    <cellStyle name="40% - Accent1 3" xfId="315"/>
    <cellStyle name="40% - Accent1 4" xfId="316"/>
    <cellStyle name="40% - Accent1 5" xfId="317"/>
    <cellStyle name="40% - Accent2" xfId="318"/>
    <cellStyle name="40% - Accent2 2" xfId="319"/>
    <cellStyle name="40% - Accent2 2 2" xfId="320"/>
    <cellStyle name="40% - Accent2 3" xfId="321"/>
    <cellStyle name="40% - Accent2 4" xfId="322"/>
    <cellStyle name="40% - Accent2 5" xfId="323"/>
    <cellStyle name="40% - Accent3" xfId="324"/>
    <cellStyle name="40% - Accent3 2" xfId="325"/>
    <cellStyle name="40% - Accent3 2 2" xfId="326"/>
    <cellStyle name="40% - Accent3 3" xfId="327"/>
    <cellStyle name="40% - Accent3 4" xfId="328"/>
    <cellStyle name="40% - Accent3 5" xfId="329"/>
    <cellStyle name="40% - Accent4" xfId="330"/>
    <cellStyle name="40% - Accent4 2" xfId="331"/>
    <cellStyle name="40% - Accent4 2 2" xfId="332"/>
    <cellStyle name="40% - Accent4 3" xfId="333"/>
    <cellStyle name="40% - Accent4 4" xfId="334"/>
    <cellStyle name="40% - Accent4 5" xfId="335"/>
    <cellStyle name="40% - Accent5" xfId="336"/>
    <cellStyle name="40% - Accent5 2" xfId="337"/>
    <cellStyle name="40% - Accent5 2 2" xfId="338"/>
    <cellStyle name="40% - Accent5 3" xfId="339"/>
    <cellStyle name="40% - Accent5 4" xfId="340"/>
    <cellStyle name="40% - Accent5 5" xfId="341"/>
    <cellStyle name="40% - Accent6" xfId="342"/>
    <cellStyle name="40% - Accent6 2" xfId="343"/>
    <cellStyle name="40% - Accent6 2 2" xfId="344"/>
    <cellStyle name="40% - Accent6 3" xfId="345"/>
    <cellStyle name="40% - Accent6 4" xfId="346"/>
    <cellStyle name="40% - Accent6 5" xfId="347"/>
    <cellStyle name="40% — akcent 1" xfId="4317" builtinId="31" customBuiltin="1"/>
    <cellStyle name="40% - akcent 1 1" xfId="348"/>
    <cellStyle name="40% - akcent 1 1 2" xfId="349"/>
    <cellStyle name="40% - akcent 1 1 3" xfId="350"/>
    <cellStyle name="40% - akcent 1 2" xfId="351"/>
    <cellStyle name="40% - akcent 1 2 2" xfId="352"/>
    <cellStyle name="40% - akcent 1 2 2 2" xfId="353"/>
    <cellStyle name="40% - akcent 1 2 2 2 2" xfId="354"/>
    <cellStyle name="40% - akcent 1 2 2 3" xfId="355"/>
    <cellStyle name="40% - akcent 1 2 2 3 2" xfId="356"/>
    <cellStyle name="40% - akcent 1 2 2 4" xfId="357"/>
    <cellStyle name="40% - akcent 1 2 2 4 2" xfId="358"/>
    <cellStyle name="40% - akcent 1 2 2 4 3" xfId="3347"/>
    <cellStyle name="40% - akcent 1 2 2 5" xfId="359"/>
    <cellStyle name="40% - akcent 1 2 2 6" xfId="360"/>
    <cellStyle name="40% - akcent 1 2 3" xfId="361"/>
    <cellStyle name="40% - akcent 1 2 3 2" xfId="362"/>
    <cellStyle name="40% - akcent 1 2 3 2 2" xfId="363"/>
    <cellStyle name="40% - akcent 1 2 3 3" xfId="364"/>
    <cellStyle name="40% - akcent 1 2 3 3 2" xfId="365"/>
    <cellStyle name="40% - akcent 1 2 3 4" xfId="366"/>
    <cellStyle name="40% - akcent 1 2 3 4 2" xfId="367"/>
    <cellStyle name="40% - akcent 1 2 3 4 3" xfId="3348"/>
    <cellStyle name="40% - akcent 1 2 3 5" xfId="368"/>
    <cellStyle name="40% - akcent 1 2 3 6" xfId="369"/>
    <cellStyle name="40% - akcent 1 2 4" xfId="370"/>
    <cellStyle name="40% - akcent 1 2 4 2" xfId="371"/>
    <cellStyle name="40% - akcent 1 2 4 2 2" xfId="372"/>
    <cellStyle name="40% - akcent 1 2 4 3" xfId="373"/>
    <cellStyle name="40% - akcent 1 2 4 4" xfId="374"/>
    <cellStyle name="40% - akcent 1 2 5" xfId="375"/>
    <cellStyle name="40% - akcent 1 2 5 2" xfId="376"/>
    <cellStyle name="40% - akcent 1 2 6" xfId="377"/>
    <cellStyle name="40% - akcent 1 2 6 2" xfId="378"/>
    <cellStyle name="40% - akcent 1 2 7" xfId="379"/>
    <cellStyle name="40% - akcent 1 2 7 2" xfId="380"/>
    <cellStyle name="40% - akcent 1 2 7 3" xfId="3349"/>
    <cellStyle name="40% - akcent 1 2 8" xfId="381"/>
    <cellStyle name="40% - akcent 1 2 9" xfId="382"/>
    <cellStyle name="40% - akcent 1 3" xfId="383"/>
    <cellStyle name="40% - akcent 1 3 2" xfId="384"/>
    <cellStyle name="40% - akcent 1 3 3" xfId="385"/>
    <cellStyle name="40% - akcent 1 4" xfId="386"/>
    <cellStyle name="40% - akcent 1 4 2" xfId="387"/>
    <cellStyle name="40% - akcent 1 4 3" xfId="388"/>
    <cellStyle name="40% - akcent 1 5" xfId="389"/>
    <cellStyle name="40% - akcent 1 5 2" xfId="390"/>
    <cellStyle name="40% - akcent 1 5 3" xfId="3350"/>
    <cellStyle name="40% - akcent 1 6" xfId="391"/>
    <cellStyle name="40% - akcent 1 6 2" xfId="392"/>
    <cellStyle name="40% - akcent 1 6 3" xfId="3351"/>
    <cellStyle name="40% - akcent 1 7" xfId="393"/>
    <cellStyle name="40% - akcent 1 7 2" xfId="394"/>
    <cellStyle name="40% - akcent 1 7 2 2" xfId="395"/>
    <cellStyle name="40% - akcent 1 7 2 3" xfId="3352"/>
    <cellStyle name="40% - akcent 1 7 3" xfId="396"/>
    <cellStyle name="40% - akcent 1 7 4" xfId="3353"/>
    <cellStyle name="40% - akcent 1 8" xfId="397"/>
    <cellStyle name="40% - akcent 1 8 2" xfId="398"/>
    <cellStyle name="40% - akcent 1 8 3" xfId="3354"/>
    <cellStyle name="40% - akcent 1 9" xfId="3355"/>
    <cellStyle name="40% — akcent 2" xfId="3294" builtinId="35" customBuiltin="1"/>
    <cellStyle name="40% - akcent 2 1" xfId="399"/>
    <cellStyle name="40% - akcent 2 1 2" xfId="400"/>
    <cellStyle name="40% - akcent 2 1 3" xfId="401"/>
    <cellStyle name="40% - akcent 2 2" xfId="402"/>
    <cellStyle name="40% - akcent 2 2 2" xfId="403"/>
    <cellStyle name="40% - akcent 2 2 2 2" xfId="404"/>
    <cellStyle name="40% - akcent 2 2 2 2 2" xfId="405"/>
    <cellStyle name="40% - akcent 2 2 2 3" xfId="406"/>
    <cellStyle name="40% - akcent 2 2 2 3 2" xfId="407"/>
    <cellStyle name="40% - akcent 2 2 2 4" xfId="408"/>
    <cellStyle name="40% - akcent 2 2 2 5" xfId="409"/>
    <cellStyle name="40% - akcent 2 2 3" xfId="410"/>
    <cellStyle name="40% - akcent 2 2 3 2" xfId="411"/>
    <cellStyle name="40% - akcent 2 2 3 2 2" xfId="412"/>
    <cellStyle name="40% - akcent 2 2 3 3" xfId="413"/>
    <cellStyle name="40% - akcent 2 2 3 3 2" xfId="414"/>
    <cellStyle name="40% - akcent 2 2 3 4" xfId="415"/>
    <cellStyle name="40% - akcent 2 2 3 4 2" xfId="416"/>
    <cellStyle name="40% - akcent 2 2 3 4 3" xfId="3356"/>
    <cellStyle name="40% - akcent 2 2 3 5" xfId="417"/>
    <cellStyle name="40% - akcent 2 2 3 6" xfId="418"/>
    <cellStyle name="40% - akcent 2 2 4" xfId="419"/>
    <cellStyle name="40% - akcent 2 2 4 2" xfId="420"/>
    <cellStyle name="40% - akcent 2 2 4 2 2" xfId="421"/>
    <cellStyle name="40% - akcent 2 2 4 3" xfId="422"/>
    <cellStyle name="40% - akcent 2 2 4 4" xfId="423"/>
    <cellStyle name="40% - akcent 2 2 5" xfId="424"/>
    <cellStyle name="40% - akcent 2 2 5 2" xfId="425"/>
    <cellStyle name="40% - akcent 2 2 6" xfId="426"/>
    <cellStyle name="40% - akcent 2 2 7" xfId="427"/>
    <cellStyle name="40% - akcent 2 3" xfId="428"/>
    <cellStyle name="40% - akcent 2 3 2" xfId="429"/>
    <cellStyle name="40% - akcent 2 3 3" xfId="430"/>
    <cellStyle name="40% - akcent 2 4" xfId="431"/>
    <cellStyle name="40% - akcent 2 4 2" xfId="432"/>
    <cellStyle name="40% - akcent 2 4 3" xfId="433"/>
    <cellStyle name="40% - akcent 2 5" xfId="434"/>
    <cellStyle name="40% - akcent 2 5 2" xfId="435"/>
    <cellStyle name="40% - akcent 2 5 3" xfId="436"/>
    <cellStyle name="40% - akcent 2 6" xfId="4332"/>
    <cellStyle name="40% — akcent 3" xfId="4321" builtinId="39" customBuiltin="1"/>
    <cellStyle name="40% - akcent 3 1" xfId="437"/>
    <cellStyle name="40% - akcent 3 1 2" xfId="438"/>
    <cellStyle name="40% - akcent 3 1 3" xfId="439"/>
    <cellStyle name="40% - akcent 3 2" xfId="440"/>
    <cellStyle name="40% - akcent 3 2 10" xfId="3357"/>
    <cellStyle name="40% - akcent 3 2 2" xfId="441"/>
    <cellStyle name="40% - akcent 3 2 2 2" xfId="442"/>
    <cellStyle name="40% - akcent 3 2 2 2 2" xfId="443"/>
    <cellStyle name="40% - akcent 3 2 2 2 3" xfId="3358"/>
    <cellStyle name="40% - akcent 3 2 2 3" xfId="444"/>
    <cellStyle name="40% - akcent 3 2 2 3 2" xfId="445"/>
    <cellStyle name="40% - akcent 3 2 2 3 3" xfId="3359"/>
    <cellStyle name="40% - akcent 3 2 2 4" xfId="446"/>
    <cellStyle name="40% - akcent 3 2 2 4 2" xfId="447"/>
    <cellStyle name="40% - akcent 3 2 2 4 3" xfId="3360"/>
    <cellStyle name="40% - akcent 3 2 2 5" xfId="448"/>
    <cellStyle name="40% - akcent 3 2 2 6" xfId="449"/>
    <cellStyle name="40% - akcent 3 2 2 7" xfId="3361"/>
    <cellStyle name="40% - akcent 3 2 3" xfId="450"/>
    <cellStyle name="40% - akcent 3 2 3 2" xfId="451"/>
    <cellStyle name="40% - akcent 3 2 3 2 2" xfId="452"/>
    <cellStyle name="40% - akcent 3 2 3 2 3" xfId="3362"/>
    <cellStyle name="40% - akcent 3 2 3 3" xfId="453"/>
    <cellStyle name="40% - akcent 3 2 3 3 2" xfId="454"/>
    <cellStyle name="40% - akcent 3 2 3 3 3" xfId="3363"/>
    <cellStyle name="40% - akcent 3 2 3 4" xfId="455"/>
    <cellStyle name="40% - akcent 3 2 3 4 2" xfId="456"/>
    <cellStyle name="40% - akcent 3 2 3 4 3" xfId="3364"/>
    <cellStyle name="40% - akcent 3 2 3 5" xfId="457"/>
    <cellStyle name="40% - akcent 3 2 3 6" xfId="458"/>
    <cellStyle name="40% - akcent 3 2 3 7" xfId="3365"/>
    <cellStyle name="40% - akcent 3 2 4" xfId="459"/>
    <cellStyle name="40% - akcent 3 2 4 2" xfId="460"/>
    <cellStyle name="40% - akcent 3 2 4 2 2" xfId="461"/>
    <cellStyle name="40% - akcent 3 2 4 3" xfId="462"/>
    <cellStyle name="40% - akcent 3 2 4 4" xfId="463"/>
    <cellStyle name="40% - akcent 3 2 4 5" xfId="3366"/>
    <cellStyle name="40% - akcent 3 2 5" xfId="464"/>
    <cellStyle name="40% - akcent 3 2 5 2" xfId="465"/>
    <cellStyle name="40% - akcent 3 2 6" xfId="466"/>
    <cellStyle name="40% - akcent 3 2 6 2" xfId="467"/>
    <cellStyle name="40% - akcent 3 2 6 3" xfId="3367"/>
    <cellStyle name="40% - akcent 3 2 7" xfId="468"/>
    <cellStyle name="40% - akcent 3 2 7 2" xfId="469"/>
    <cellStyle name="40% - akcent 3 2 7 3" xfId="3368"/>
    <cellStyle name="40% - akcent 3 2 8" xfId="470"/>
    <cellStyle name="40% - akcent 3 2 9" xfId="471"/>
    <cellStyle name="40% - akcent 3 3" xfId="472"/>
    <cellStyle name="40% - akcent 3 3 2" xfId="473"/>
    <cellStyle name="40% - akcent 3 3 3" xfId="474"/>
    <cellStyle name="40% - akcent 3 4" xfId="475"/>
    <cellStyle name="40% - akcent 3 4 2" xfId="476"/>
    <cellStyle name="40% - akcent 3 4 3" xfId="477"/>
    <cellStyle name="40% - akcent 3 5" xfId="478"/>
    <cellStyle name="40% - akcent 3 5 2" xfId="479"/>
    <cellStyle name="40% - akcent 3 5 3" xfId="3369"/>
    <cellStyle name="40% - akcent 3 6" xfId="480"/>
    <cellStyle name="40% - akcent 3 6 2" xfId="481"/>
    <cellStyle name="40% - akcent 3 6 3" xfId="3370"/>
    <cellStyle name="40% - akcent 3 7" xfId="482"/>
    <cellStyle name="40% - akcent 3 7 2" xfId="483"/>
    <cellStyle name="40% - akcent 3 7 2 2" xfId="484"/>
    <cellStyle name="40% - akcent 3 7 2 3" xfId="3371"/>
    <cellStyle name="40% - akcent 3 7 3" xfId="485"/>
    <cellStyle name="40% - akcent 3 7 4" xfId="3372"/>
    <cellStyle name="40% - akcent 3 8" xfId="486"/>
    <cellStyle name="40% - akcent 3 8 2" xfId="487"/>
    <cellStyle name="40% - akcent 3 8 3" xfId="3373"/>
    <cellStyle name="40% - akcent 3 9" xfId="3374"/>
    <cellStyle name="40% — akcent 4" xfId="4325" builtinId="43" customBuiltin="1"/>
    <cellStyle name="40% - akcent 4 1" xfId="488"/>
    <cellStyle name="40% - akcent 4 1 2" xfId="489"/>
    <cellStyle name="40% - akcent 4 1 3" xfId="490"/>
    <cellStyle name="40% - akcent 4 2" xfId="491"/>
    <cellStyle name="40% - akcent 4 2 2" xfId="492"/>
    <cellStyle name="40% - akcent 4 2 2 2" xfId="493"/>
    <cellStyle name="40% - akcent 4 2 2 2 2" xfId="494"/>
    <cellStyle name="40% - akcent 4 2 2 3" xfId="495"/>
    <cellStyle name="40% - akcent 4 2 2 3 2" xfId="496"/>
    <cellStyle name="40% - akcent 4 2 2 4" xfId="497"/>
    <cellStyle name="40% - akcent 4 2 2 4 2" xfId="498"/>
    <cellStyle name="40% - akcent 4 2 2 4 3" xfId="3375"/>
    <cellStyle name="40% - akcent 4 2 2 5" xfId="499"/>
    <cellStyle name="40% - akcent 4 2 2 6" xfId="500"/>
    <cellStyle name="40% - akcent 4 2 3" xfId="501"/>
    <cellStyle name="40% - akcent 4 2 3 2" xfId="502"/>
    <cellStyle name="40% - akcent 4 2 3 2 2" xfId="503"/>
    <cellStyle name="40% - akcent 4 2 3 3" xfId="504"/>
    <cellStyle name="40% - akcent 4 2 3 3 2" xfId="505"/>
    <cellStyle name="40% - akcent 4 2 3 4" xfId="506"/>
    <cellStyle name="40% - akcent 4 2 3 4 2" xfId="507"/>
    <cellStyle name="40% - akcent 4 2 3 4 3" xfId="3376"/>
    <cellStyle name="40% - akcent 4 2 3 5" xfId="508"/>
    <cellStyle name="40% - akcent 4 2 3 6" xfId="509"/>
    <cellStyle name="40% - akcent 4 2 4" xfId="510"/>
    <cellStyle name="40% - akcent 4 2 4 2" xfId="511"/>
    <cellStyle name="40% - akcent 4 2 4 2 2" xfId="512"/>
    <cellStyle name="40% - akcent 4 2 4 3" xfId="513"/>
    <cellStyle name="40% - akcent 4 2 4 4" xfId="514"/>
    <cellStyle name="40% - akcent 4 2 5" xfId="515"/>
    <cellStyle name="40% - akcent 4 2 5 2" xfId="516"/>
    <cellStyle name="40% - akcent 4 2 6" xfId="517"/>
    <cellStyle name="40% - akcent 4 2 6 2" xfId="518"/>
    <cellStyle name="40% - akcent 4 2 7" xfId="519"/>
    <cellStyle name="40% - akcent 4 2 7 2" xfId="520"/>
    <cellStyle name="40% - akcent 4 2 7 3" xfId="3377"/>
    <cellStyle name="40% - akcent 4 2 8" xfId="521"/>
    <cellStyle name="40% - akcent 4 2 9" xfId="522"/>
    <cellStyle name="40% - akcent 4 3" xfId="523"/>
    <cellStyle name="40% - akcent 4 3 2" xfId="524"/>
    <cellStyle name="40% - akcent 4 3 3" xfId="525"/>
    <cellStyle name="40% - akcent 4 4" xfId="526"/>
    <cellStyle name="40% - akcent 4 4 2" xfId="527"/>
    <cellStyle name="40% - akcent 4 4 3" xfId="528"/>
    <cellStyle name="40% - akcent 4 5" xfId="529"/>
    <cellStyle name="40% - akcent 4 5 2" xfId="530"/>
    <cellStyle name="40% - akcent 4 5 3" xfId="3378"/>
    <cellStyle name="40% - akcent 4 6" xfId="531"/>
    <cellStyle name="40% - akcent 4 6 2" xfId="532"/>
    <cellStyle name="40% - akcent 4 6 3" xfId="3379"/>
    <cellStyle name="40% - akcent 4 7" xfId="533"/>
    <cellStyle name="40% - akcent 4 7 2" xfId="534"/>
    <cellStyle name="40% - akcent 4 7 2 2" xfId="535"/>
    <cellStyle name="40% - akcent 4 7 2 3" xfId="3380"/>
    <cellStyle name="40% - akcent 4 7 3" xfId="536"/>
    <cellStyle name="40% - akcent 4 7 4" xfId="3381"/>
    <cellStyle name="40% - akcent 4 8" xfId="537"/>
    <cellStyle name="40% - akcent 4 8 2" xfId="538"/>
    <cellStyle name="40% - akcent 4 8 3" xfId="3382"/>
    <cellStyle name="40% - akcent 4 9" xfId="3383"/>
    <cellStyle name="40% — akcent 5" xfId="3299" builtinId="47" customBuiltin="1"/>
    <cellStyle name="40% - akcent 5 1" xfId="539"/>
    <cellStyle name="40% - akcent 5 1 2" xfId="540"/>
    <cellStyle name="40% - akcent 5 1 3" xfId="541"/>
    <cellStyle name="40% - akcent 5 2" xfId="542"/>
    <cellStyle name="40% - akcent 5 2 2" xfId="543"/>
    <cellStyle name="40% - akcent 5 2 2 2" xfId="544"/>
    <cellStyle name="40% - akcent 5 2 2 2 2" xfId="545"/>
    <cellStyle name="40% - akcent 5 2 2 3" xfId="546"/>
    <cellStyle name="40% - akcent 5 2 2 4" xfId="547"/>
    <cellStyle name="40% - akcent 5 2 3" xfId="548"/>
    <cellStyle name="40% - akcent 5 2 3 2" xfId="549"/>
    <cellStyle name="40% - akcent 5 2 3 2 2" xfId="550"/>
    <cellStyle name="40% - akcent 5 2 3 3" xfId="551"/>
    <cellStyle name="40% - akcent 5 2 3 4" xfId="552"/>
    <cellStyle name="40% - akcent 5 2 4" xfId="553"/>
    <cellStyle name="40% - akcent 5 2 4 2" xfId="554"/>
    <cellStyle name="40% - akcent 5 2 4 2 2" xfId="555"/>
    <cellStyle name="40% - akcent 5 2 4 3" xfId="556"/>
    <cellStyle name="40% - akcent 5 2 4 4" xfId="557"/>
    <cellStyle name="40% - akcent 5 2 5" xfId="558"/>
    <cellStyle name="40% - akcent 5 2 5 2" xfId="559"/>
    <cellStyle name="40% - akcent 5 2 6" xfId="560"/>
    <cellStyle name="40% - akcent 5 2 7" xfId="561"/>
    <cellStyle name="40% - akcent 5 3" xfId="562"/>
    <cellStyle name="40% - akcent 5 3 2" xfId="563"/>
    <cellStyle name="40% - akcent 5 3 3" xfId="564"/>
    <cellStyle name="40% - akcent 5 4" xfId="565"/>
    <cellStyle name="40% - akcent 5 4 2" xfId="566"/>
    <cellStyle name="40% - akcent 5 4 3" xfId="567"/>
    <cellStyle name="40% - akcent 5 5" xfId="568"/>
    <cellStyle name="40% - akcent 5 5 2" xfId="569"/>
    <cellStyle name="40% - akcent 5 5 3" xfId="3384"/>
    <cellStyle name="40% - akcent 5 6" xfId="570"/>
    <cellStyle name="40% - akcent 5 6 2" xfId="571"/>
    <cellStyle name="40% - akcent 5 6 3" xfId="3385"/>
    <cellStyle name="40% - akcent 5 7" xfId="572"/>
    <cellStyle name="40% - akcent 5 7 2" xfId="573"/>
    <cellStyle name="40% - akcent 5 7 2 2" xfId="574"/>
    <cellStyle name="40% - akcent 5 7 2 3" xfId="3386"/>
    <cellStyle name="40% - akcent 5 7 3" xfId="575"/>
    <cellStyle name="40% - akcent 5 7 4" xfId="3387"/>
    <cellStyle name="40% - akcent 5 8" xfId="576"/>
    <cellStyle name="40% - akcent 5 8 2" xfId="577"/>
    <cellStyle name="40% - akcent 5 8 3" xfId="3388"/>
    <cellStyle name="40% - akcent 5 9" xfId="4334"/>
    <cellStyle name="40% — akcent 6" xfId="4328" builtinId="51" customBuiltin="1"/>
    <cellStyle name="40% - akcent 6 1" xfId="578"/>
    <cellStyle name="40% - akcent 6 1 2" xfId="579"/>
    <cellStyle name="40% - akcent 6 1 3" xfId="580"/>
    <cellStyle name="40% - akcent 6 2" xfId="581"/>
    <cellStyle name="40% - akcent 6 2 2" xfId="582"/>
    <cellStyle name="40% - akcent 6 2 2 2" xfId="583"/>
    <cellStyle name="40% - akcent 6 2 2 2 2" xfId="584"/>
    <cellStyle name="40% - akcent 6 2 2 3" xfId="585"/>
    <cellStyle name="40% - akcent 6 2 2 3 2" xfId="586"/>
    <cellStyle name="40% - akcent 6 2 2 4" xfId="587"/>
    <cellStyle name="40% - akcent 6 2 2 4 2" xfId="588"/>
    <cellStyle name="40% - akcent 6 2 2 4 3" xfId="3389"/>
    <cellStyle name="40% - akcent 6 2 2 5" xfId="589"/>
    <cellStyle name="40% - akcent 6 2 2 6" xfId="590"/>
    <cellStyle name="40% - akcent 6 2 3" xfId="591"/>
    <cellStyle name="40% - akcent 6 2 3 2" xfId="592"/>
    <cellStyle name="40% - akcent 6 2 3 2 2" xfId="593"/>
    <cellStyle name="40% - akcent 6 2 3 3" xfId="594"/>
    <cellStyle name="40% - akcent 6 2 3 3 2" xfId="595"/>
    <cellStyle name="40% - akcent 6 2 3 4" xfId="596"/>
    <cellStyle name="40% - akcent 6 2 3 4 2" xfId="597"/>
    <cellStyle name="40% - akcent 6 2 3 4 3" xfId="3390"/>
    <cellStyle name="40% - akcent 6 2 3 5" xfId="598"/>
    <cellStyle name="40% - akcent 6 2 3 6" xfId="599"/>
    <cellStyle name="40% - akcent 6 2 4" xfId="600"/>
    <cellStyle name="40% - akcent 6 2 4 2" xfId="601"/>
    <cellStyle name="40% - akcent 6 2 4 2 2" xfId="602"/>
    <cellStyle name="40% - akcent 6 2 4 3" xfId="603"/>
    <cellStyle name="40% - akcent 6 2 4 4" xfId="604"/>
    <cellStyle name="40% - akcent 6 2 5" xfId="605"/>
    <cellStyle name="40% - akcent 6 2 5 2" xfId="606"/>
    <cellStyle name="40% - akcent 6 2 6" xfId="607"/>
    <cellStyle name="40% - akcent 6 2 6 2" xfId="608"/>
    <cellStyle name="40% - akcent 6 2 7" xfId="609"/>
    <cellStyle name="40% - akcent 6 2 7 2" xfId="610"/>
    <cellStyle name="40% - akcent 6 2 7 3" xfId="3391"/>
    <cellStyle name="40% - akcent 6 2 8" xfId="611"/>
    <cellStyle name="40% - akcent 6 2 9" xfId="612"/>
    <cellStyle name="40% - akcent 6 3" xfId="613"/>
    <cellStyle name="40% - akcent 6 3 2" xfId="614"/>
    <cellStyle name="40% - akcent 6 3 3" xfId="615"/>
    <cellStyle name="40% - akcent 6 4" xfId="616"/>
    <cellStyle name="40% - akcent 6 4 2" xfId="617"/>
    <cellStyle name="40% - akcent 6 4 3" xfId="618"/>
    <cellStyle name="40% - akcent 6 5" xfId="619"/>
    <cellStyle name="40% - akcent 6 5 2" xfId="620"/>
    <cellStyle name="40% - akcent 6 5 3" xfId="3392"/>
    <cellStyle name="40% - akcent 6 6" xfId="621"/>
    <cellStyle name="40% - akcent 6 6 2" xfId="622"/>
    <cellStyle name="40% - akcent 6 6 3" xfId="3393"/>
    <cellStyle name="40% - akcent 6 7" xfId="623"/>
    <cellStyle name="40% - akcent 6 7 2" xfId="624"/>
    <cellStyle name="40% - akcent 6 7 2 2" xfId="625"/>
    <cellStyle name="40% - akcent 6 7 2 3" xfId="3394"/>
    <cellStyle name="40% - akcent 6 7 3" xfId="626"/>
    <cellStyle name="40% - akcent 6 7 4" xfId="3395"/>
    <cellStyle name="40% - akcent 6 8" xfId="627"/>
    <cellStyle name="40% - akcent 6 8 2" xfId="628"/>
    <cellStyle name="40% - akcent 6 8 3" xfId="3396"/>
    <cellStyle name="40% - akcent 6 9" xfId="3397"/>
    <cellStyle name="60% - Accent1" xfId="629"/>
    <cellStyle name="60% - Accent1 2" xfId="630"/>
    <cellStyle name="60% - Accent1 2 2" xfId="631"/>
    <cellStyle name="60% - Accent1 3" xfId="632"/>
    <cellStyle name="60% - Accent1 4" xfId="633"/>
    <cellStyle name="60% - Accent1 5" xfId="634"/>
    <cellStyle name="60% - Accent2" xfId="635"/>
    <cellStyle name="60% - Accent2 2" xfId="636"/>
    <cellStyle name="60% - Accent2 2 2" xfId="637"/>
    <cellStyle name="60% - Accent2 3" xfId="638"/>
    <cellStyle name="60% - Accent2 4" xfId="639"/>
    <cellStyle name="60% - Accent2 5" xfId="640"/>
    <cellStyle name="60% - Accent3" xfId="641"/>
    <cellStyle name="60% - Accent3 2" xfId="642"/>
    <cellStyle name="60% - Accent3 2 2" xfId="643"/>
    <cellStyle name="60% - Accent3 3" xfId="644"/>
    <cellStyle name="60% - Accent3 4" xfId="645"/>
    <cellStyle name="60% - Accent3 5" xfId="646"/>
    <cellStyle name="60% - Accent4" xfId="647"/>
    <cellStyle name="60% - Accent4 2" xfId="648"/>
    <cellStyle name="60% - Accent4 2 2" xfId="649"/>
    <cellStyle name="60% - Accent4 3" xfId="650"/>
    <cellStyle name="60% - Accent4 4" xfId="651"/>
    <cellStyle name="60% - Accent4 5" xfId="652"/>
    <cellStyle name="60% - Accent5" xfId="653"/>
    <cellStyle name="60% - Accent5 2" xfId="654"/>
    <cellStyle name="60% - Accent5 2 2" xfId="655"/>
    <cellStyle name="60% - Accent5 3" xfId="656"/>
    <cellStyle name="60% - Accent5 4" xfId="657"/>
    <cellStyle name="60% - Accent5 5" xfId="658"/>
    <cellStyle name="60% - Accent6" xfId="659"/>
    <cellStyle name="60% - Accent6 2" xfId="660"/>
    <cellStyle name="60% - Accent6 2 2" xfId="661"/>
    <cellStyle name="60% - Accent6 3" xfId="662"/>
    <cellStyle name="60% - Accent6 4" xfId="663"/>
    <cellStyle name="60% - Accent6 5" xfId="664"/>
    <cellStyle name="60% — akcent 1" xfId="4318" builtinId="32" customBuiltin="1"/>
    <cellStyle name="60% - akcent 1 1" xfId="665"/>
    <cellStyle name="60% - akcent 1 1 2" xfId="666"/>
    <cellStyle name="60% - akcent 1 1 3" xfId="667"/>
    <cellStyle name="60% - akcent 1 1 4" xfId="3398"/>
    <cellStyle name="60% - akcent 1 10" xfId="3399"/>
    <cellStyle name="60% - akcent 1 2" xfId="668"/>
    <cellStyle name="60% - akcent 1 2 2" xfId="669"/>
    <cellStyle name="60% - akcent 1 2 2 2" xfId="670"/>
    <cellStyle name="60% - akcent 1 2 2 2 2" xfId="671"/>
    <cellStyle name="60% - akcent 1 2 2 3" xfId="672"/>
    <cellStyle name="60% - akcent 1 2 2 3 2" xfId="673"/>
    <cellStyle name="60% - akcent 1 2 2 4" xfId="674"/>
    <cellStyle name="60% - akcent 1 2 2 4 2" xfId="675"/>
    <cellStyle name="60% - akcent 1 2 2 4 3" xfId="3400"/>
    <cellStyle name="60% - akcent 1 2 2 5" xfId="676"/>
    <cellStyle name="60% - akcent 1 2 2 6" xfId="677"/>
    <cellStyle name="60% - akcent 1 2 3" xfId="678"/>
    <cellStyle name="60% - akcent 1 2 3 2" xfId="679"/>
    <cellStyle name="60% - akcent 1 2 3 2 2" xfId="680"/>
    <cellStyle name="60% - akcent 1 2 3 3" xfId="681"/>
    <cellStyle name="60% - akcent 1 2 3 3 2" xfId="682"/>
    <cellStyle name="60% - akcent 1 2 3 4" xfId="683"/>
    <cellStyle name="60% - akcent 1 2 3 4 2" xfId="684"/>
    <cellStyle name="60% - akcent 1 2 3 4 3" xfId="3401"/>
    <cellStyle name="60% - akcent 1 2 3 5" xfId="685"/>
    <cellStyle name="60% - akcent 1 2 3 6" xfId="686"/>
    <cellStyle name="60% - akcent 1 2 4" xfId="687"/>
    <cellStyle name="60% - akcent 1 2 4 2" xfId="688"/>
    <cellStyle name="60% - akcent 1 2 5" xfId="689"/>
    <cellStyle name="60% - akcent 1 2 5 2" xfId="690"/>
    <cellStyle name="60% - akcent 1 2 6" xfId="691"/>
    <cellStyle name="60% - akcent 1 2 6 2" xfId="692"/>
    <cellStyle name="60% - akcent 1 2 7" xfId="693"/>
    <cellStyle name="60% - akcent 1 2 7 2" xfId="694"/>
    <cellStyle name="60% - akcent 1 2 7 3" xfId="3402"/>
    <cellStyle name="60% - akcent 1 2 8" xfId="695"/>
    <cellStyle name="60% - akcent 1 2 9" xfId="696"/>
    <cellStyle name="60% - akcent 1 3" xfId="697"/>
    <cellStyle name="60% - akcent 1 3 2" xfId="698"/>
    <cellStyle name="60% - akcent 1 3 3" xfId="699"/>
    <cellStyle name="60% - akcent 1 4" xfId="700"/>
    <cellStyle name="60% - akcent 1 4 2" xfId="701"/>
    <cellStyle name="60% - akcent 1 4 3" xfId="702"/>
    <cellStyle name="60% - akcent 1 5" xfId="703"/>
    <cellStyle name="60% - akcent 1 5 2" xfId="704"/>
    <cellStyle name="60% - akcent 1 5 3" xfId="705"/>
    <cellStyle name="60% - akcent 1 5 4" xfId="3403"/>
    <cellStyle name="60% - akcent 1 6" xfId="706"/>
    <cellStyle name="60% - akcent 1 6 2" xfId="707"/>
    <cellStyle name="60% - akcent 1 6 3" xfId="3404"/>
    <cellStyle name="60% - akcent 1 7" xfId="708"/>
    <cellStyle name="60% - akcent 1 7 2" xfId="709"/>
    <cellStyle name="60% - akcent 1 7 3" xfId="3405"/>
    <cellStyle name="60% - akcent 1 8" xfId="710"/>
    <cellStyle name="60% - akcent 1 8 2" xfId="711"/>
    <cellStyle name="60% - akcent 1 8 2 2" xfId="712"/>
    <cellStyle name="60% - akcent 1 8 2 3" xfId="3406"/>
    <cellStyle name="60% - akcent 1 8 3" xfId="713"/>
    <cellStyle name="60% - akcent 1 8 4" xfId="3407"/>
    <cellStyle name="60% - akcent 1 9" xfId="714"/>
    <cellStyle name="60% - akcent 1 9 2" xfId="715"/>
    <cellStyle name="60% - akcent 1 9 3" xfId="3408"/>
    <cellStyle name="60% — akcent 2" xfId="3295" builtinId="36" customBuiltin="1"/>
    <cellStyle name="60% - akcent 2 1" xfId="716"/>
    <cellStyle name="60% - akcent 2 1 2" xfId="717"/>
    <cellStyle name="60% - akcent 2 1 3" xfId="718"/>
    <cellStyle name="60% - akcent 2 2" xfId="719"/>
    <cellStyle name="60% - akcent 2 2 2" xfId="720"/>
    <cellStyle name="60% - akcent 2 2 2 2" xfId="721"/>
    <cellStyle name="60% - akcent 2 2 2 2 2" xfId="722"/>
    <cellStyle name="60% - akcent 2 2 2 3" xfId="723"/>
    <cellStyle name="60% - akcent 2 2 2 3 2" xfId="724"/>
    <cellStyle name="60% - akcent 2 2 2 4" xfId="725"/>
    <cellStyle name="60% - akcent 2 2 2 5" xfId="726"/>
    <cellStyle name="60% - akcent 2 2 3" xfId="727"/>
    <cellStyle name="60% - akcent 2 2 3 2" xfId="728"/>
    <cellStyle name="60% - akcent 2 2 3 2 2" xfId="729"/>
    <cellStyle name="60% - akcent 2 2 3 3" xfId="730"/>
    <cellStyle name="60% - akcent 2 2 3 3 2" xfId="731"/>
    <cellStyle name="60% - akcent 2 2 3 4" xfId="732"/>
    <cellStyle name="60% - akcent 2 2 3 4 2" xfId="733"/>
    <cellStyle name="60% - akcent 2 2 3 4 3" xfId="3409"/>
    <cellStyle name="60% - akcent 2 2 3 5" xfId="734"/>
    <cellStyle name="60% - akcent 2 2 3 6" xfId="735"/>
    <cellStyle name="60% - akcent 2 2 4" xfId="736"/>
    <cellStyle name="60% - akcent 2 2 4 2" xfId="737"/>
    <cellStyle name="60% - akcent 2 2 5" xfId="738"/>
    <cellStyle name="60% - akcent 2 2 5 2" xfId="739"/>
    <cellStyle name="60% - akcent 2 2 6" xfId="740"/>
    <cellStyle name="60% - akcent 2 2 7" xfId="741"/>
    <cellStyle name="60% - akcent 2 3" xfId="742"/>
    <cellStyle name="60% - akcent 2 3 2" xfId="743"/>
    <cellStyle name="60% - akcent 2 3 3" xfId="744"/>
    <cellStyle name="60% - akcent 2 4" xfId="745"/>
    <cellStyle name="60% - akcent 2 4 2" xfId="746"/>
    <cellStyle name="60% - akcent 2 4 3" xfId="747"/>
    <cellStyle name="60% - akcent 2 5" xfId="748"/>
    <cellStyle name="60% - akcent 2 5 2" xfId="749"/>
    <cellStyle name="60% - akcent 2 5 3" xfId="750"/>
    <cellStyle name="60% — akcent 3" xfId="4322" builtinId="40" customBuiltin="1"/>
    <cellStyle name="60% - akcent 3 1" xfId="751"/>
    <cellStyle name="60% - akcent 3 1 2" xfId="752"/>
    <cellStyle name="60% - akcent 3 1 3" xfId="753"/>
    <cellStyle name="60% - akcent 3 10" xfId="3410"/>
    <cellStyle name="60% - akcent 3 2" xfId="754"/>
    <cellStyle name="60% - akcent 3 2 10" xfId="3411"/>
    <cellStyle name="60% - akcent 3 2 2" xfId="755"/>
    <cellStyle name="60% - akcent 3 2 2 2" xfId="756"/>
    <cellStyle name="60% - akcent 3 2 2 2 2" xfId="757"/>
    <cellStyle name="60% - akcent 3 2 2 2 3" xfId="3412"/>
    <cellStyle name="60% - akcent 3 2 2 3" xfId="758"/>
    <cellStyle name="60% - akcent 3 2 2 3 2" xfId="759"/>
    <cellStyle name="60% - akcent 3 2 2 3 3" xfId="3413"/>
    <cellStyle name="60% - akcent 3 2 2 4" xfId="760"/>
    <cellStyle name="60% - akcent 3 2 2 4 2" xfId="761"/>
    <cellStyle name="60% - akcent 3 2 2 4 3" xfId="3414"/>
    <cellStyle name="60% - akcent 3 2 2 5" xfId="762"/>
    <cellStyle name="60% - akcent 3 2 2 6" xfId="763"/>
    <cellStyle name="60% - akcent 3 2 2 7" xfId="3415"/>
    <cellStyle name="60% - akcent 3 2 3" xfId="764"/>
    <cellStyle name="60% - akcent 3 2 3 2" xfId="765"/>
    <cellStyle name="60% - akcent 3 2 3 2 2" xfId="766"/>
    <cellStyle name="60% - akcent 3 2 3 2 3" xfId="3416"/>
    <cellStyle name="60% - akcent 3 2 3 3" xfId="767"/>
    <cellStyle name="60% - akcent 3 2 3 3 2" xfId="768"/>
    <cellStyle name="60% - akcent 3 2 3 3 3" xfId="3417"/>
    <cellStyle name="60% - akcent 3 2 3 4" xfId="769"/>
    <cellStyle name="60% - akcent 3 2 3 4 2" xfId="770"/>
    <cellStyle name="60% - akcent 3 2 3 4 3" xfId="3418"/>
    <cellStyle name="60% - akcent 3 2 3 5" xfId="771"/>
    <cellStyle name="60% - akcent 3 2 3 6" xfId="772"/>
    <cellStyle name="60% - akcent 3 2 3 7" xfId="3419"/>
    <cellStyle name="60% - akcent 3 2 4" xfId="773"/>
    <cellStyle name="60% - akcent 3 2 4 2" xfId="774"/>
    <cellStyle name="60% - akcent 3 2 4 3" xfId="3420"/>
    <cellStyle name="60% - akcent 3 2 5" xfId="775"/>
    <cellStyle name="60% - akcent 3 2 5 2" xfId="776"/>
    <cellStyle name="60% - akcent 3 2 6" xfId="777"/>
    <cellStyle name="60% - akcent 3 2 6 2" xfId="778"/>
    <cellStyle name="60% - akcent 3 2 6 3" xfId="3421"/>
    <cellStyle name="60% - akcent 3 2 7" xfId="779"/>
    <cellStyle name="60% - akcent 3 2 7 2" xfId="780"/>
    <cellStyle name="60% - akcent 3 2 7 3" xfId="3422"/>
    <cellStyle name="60% - akcent 3 2 8" xfId="781"/>
    <cellStyle name="60% - akcent 3 2 9" xfId="782"/>
    <cellStyle name="60% - akcent 3 3" xfId="783"/>
    <cellStyle name="60% - akcent 3 3 2" xfId="784"/>
    <cellStyle name="60% - akcent 3 3 3" xfId="785"/>
    <cellStyle name="60% - akcent 3 4" xfId="786"/>
    <cellStyle name="60% - akcent 3 4 2" xfId="787"/>
    <cellStyle name="60% - akcent 3 4 3" xfId="788"/>
    <cellStyle name="60% - akcent 3 5" xfId="789"/>
    <cellStyle name="60% - akcent 3 5 2" xfId="790"/>
    <cellStyle name="60% - akcent 3 5 3" xfId="791"/>
    <cellStyle name="60% - akcent 3 6" xfId="792"/>
    <cellStyle name="60% - akcent 3 6 2" xfId="793"/>
    <cellStyle name="60% - akcent 3 6 3" xfId="3423"/>
    <cellStyle name="60% - akcent 3 7" xfId="794"/>
    <cellStyle name="60% - akcent 3 7 2" xfId="795"/>
    <cellStyle name="60% - akcent 3 7 3" xfId="3424"/>
    <cellStyle name="60% - akcent 3 8" xfId="796"/>
    <cellStyle name="60% - akcent 3 8 2" xfId="797"/>
    <cellStyle name="60% - akcent 3 8 2 2" xfId="798"/>
    <cellStyle name="60% - akcent 3 8 2 3" xfId="3425"/>
    <cellStyle name="60% - akcent 3 8 3" xfId="799"/>
    <cellStyle name="60% - akcent 3 8 4" xfId="3426"/>
    <cellStyle name="60% - akcent 3 9" xfId="800"/>
    <cellStyle name="60% - akcent 3 9 2" xfId="801"/>
    <cellStyle name="60% - akcent 3 9 3" xfId="3427"/>
    <cellStyle name="60% — akcent 4" xfId="4326" builtinId="44" customBuiltin="1"/>
    <cellStyle name="60% - akcent 4 1" xfId="802"/>
    <cellStyle name="60% - akcent 4 1 2" xfId="803"/>
    <cellStyle name="60% - akcent 4 1 3" xfId="804"/>
    <cellStyle name="60% - akcent 4 10" xfId="3428"/>
    <cellStyle name="60% - akcent 4 2" xfId="805"/>
    <cellStyle name="60% - akcent 4 2 2" xfId="806"/>
    <cellStyle name="60% - akcent 4 2 2 2" xfId="807"/>
    <cellStyle name="60% - akcent 4 2 2 2 2" xfId="808"/>
    <cellStyle name="60% - akcent 4 2 2 3" xfId="809"/>
    <cellStyle name="60% - akcent 4 2 2 3 2" xfId="810"/>
    <cellStyle name="60% - akcent 4 2 2 4" xfId="811"/>
    <cellStyle name="60% - akcent 4 2 2 4 2" xfId="812"/>
    <cellStyle name="60% - akcent 4 2 2 4 3" xfId="3429"/>
    <cellStyle name="60% - akcent 4 2 2 5" xfId="813"/>
    <cellStyle name="60% - akcent 4 2 2 6" xfId="814"/>
    <cellStyle name="60% - akcent 4 2 3" xfId="815"/>
    <cellStyle name="60% - akcent 4 2 3 2" xfId="816"/>
    <cellStyle name="60% - akcent 4 2 3 2 2" xfId="817"/>
    <cellStyle name="60% - akcent 4 2 3 3" xfId="818"/>
    <cellStyle name="60% - akcent 4 2 3 3 2" xfId="819"/>
    <cellStyle name="60% - akcent 4 2 3 4" xfId="820"/>
    <cellStyle name="60% - akcent 4 2 3 4 2" xfId="821"/>
    <cellStyle name="60% - akcent 4 2 3 4 3" xfId="3430"/>
    <cellStyle name="60% - akcent 4 2 3 5" xfId="822"/>
    <cellStyle name="60% - akcent 4 2 3 6" xfId="823"/>
    <cellStyle name="60% - akcent 4 2 4" xfId="824"/>
    <cellStyle name="60% - akcent 4 2 4 2" xfId="825"/>
    <cellStyle name="60% - akcent 4 2 5" xfId="826"/>
    <cellStyle name="60% - akcent 4 2 5 2" xfId="827"/>
    <cellStyle name="60% - akcent 4 2 6" xfId="828"/>
    <cellStyle name="60% - akcent 4 2 6 2" xfId="829"/>
    <cellStyle name="60% - akcent 4 2 7" xfId="830"/>
    <cellStyle name="60% - akcent 4 2 7 2" xfId="831"/>
    <cellStyle name="60% - akcent 4 2 7 3" xfId="3431"/>
    <cellStyle name="60% - akcent 4 2 8" xfId="832"/>
    <cellStyle name="60% - akcent 4 2 9" xfId="833"/>
    <cellStyle name="60% - akcent 4 3" xfId="834"/>
    <cellStyle name="60% - akcent 4 3 2" xfId="835"/>
    <cellStyle name="60% - akcent 4 3 3" xfId="836"/>
    <cellStyle name="60% - akcent 4 4" xfId="837"/>
    <cellStyle name="60% - akcent 4 4 2" xfId="838"/>
    <cellStyle name="60% - akcent 4 4 3" xfId="839"/>
    <cellStyle name="60% - akcent 4 5" xfId="840"/>
    <cellStyle name="60% - akcent 4 5 2" xfId="841"/>
    <cellStyle name="60% - akcent 4 5 3" xfId="842"/>
    <cellStyle name="60% - akcent 4 6" xfId="843"/>
    <cellStyle name="60% - akcent 4 6 2" xfId="844"/>
    <cellStyle name="60% - akcent 4 6 3" xfId="3432"/>
    <cellStyle name="60% - akcent 4 7" xfId="845"/>
    <cellStyle name="60% - akcent 4 7 2" xfId="846"/>
    <cellStyle name="60% - akcent 4 7 3" xfId="3433"/>
    <cellStyle name="60% - akcent 4 8" xfId="847"/>
    <cellStyle name="60% - akcent 4 8 2" xfId="848"/>
    <cellStyle name="60% - akcent 4 8 2 2" xfId="849"/>
    <cellStyle name="60% - akcent 4 8 2 3" xfId="3434"/>
    <cellStyle name="60% - akcent 4 8 3" xfId="850"/>
    <cellStyle name="60% - akcent 4 8 4" xfId="3435"/>
    <cellStyle name="60% - akcent 4 9" xfId="851"/>
    <cellStyle name="60% - akcent 4 9 2" xfId="852"/>
    <cellStyle name="60% - akcent 4 9 3" xfId="3436"/>
    <cellStyle name="60% — akcent 5" xfId="3300" builtinId="48" customBuiltin="1"/>
    <cellStyle name="60% - akcent 5 1" xfId="853"/>
    <cellStyle name="60% - akcent 5 1 2" xfId="854"/>
    <cellStyle name="60% - akcent 5 1 3" xfId="855"/>
    <cellStyle name="60% - akcent 5 2" xfId="856"/>
    <cellStyle name="60% - akcent 5 2 2" xfId="857"/>
    <cellStyle name="60% - akcent 5 2 2 2" xfId="858"/>
    <cellStyle name="60% - akcent 5 2 2 2 2" xfId="859"/>
    <cellStyle name="60% - akcent 5 2 2 3" xfId="860"/>
    <cellStyle name="60% - akcent 5 2 2 3 2" xfId="861"/>
    <cellStyle name="60% - akcent 5 2 2 4" xfId="862"/>
    <cellStyle name="60% - akcent 5 2 2 4 2" xfId="863"/>
    <cellStyle name="60% - akcent 5 2 2 4 3" xfId="3437"/>
    <cellStyle name="60% - akcent 5 2 2 5" xfId="864"/>
    <cellStyle name="60% - akcent 5 2 2 6" xfId="865"/>
    <cellStyle name="60% - akcent 5 2 3" xfId="866"/>
    <cellStyle name="60% - akcent 5 2 3 2" xfId="867"/>
    <cellStyle name="60% - akcent 5 2 3 2 2" xfId="868"/>
    <cellStyle name="60% - akcent 5 2 3 3" xfId="869"/>
    <cellStyle name="60% - akcent 5 2 3 3 2" xfId="870"/>
    <cellStyle name="60% - akcent 5 2 3 4" xfId="871"/>
    <cellStyle name="60% - akcent 5 2 3 4 2" xfId="872"/>
    <cellStyle name="60% - akcent 5 2 3 4 3" xfId="3438"/>
    <cellStyle name="60% - akcent 5 2 3 5" xfId="873"/>
    <cellStyle name="60% - akcent 5 2 3 6" xfId="874"/>
    <cellStyle name="60% - akcent 5 2 4" xfId="875"/>
    <cellStyle name="60% - akcent 5 2 4 2" xfId="876"/>
    <cellStyle name="60% - akcent 5 2 5" xfId="877"/>
    <cellStyle name="60% - akcent 5 2 5 2" xfId="878"/>
    <cellStyle name="60% - akcent 5 2 6" xfId="879"/>
    <cellStyle name="60% - akcent 5 2 6 2" xfId="880"/>
    <cellStyle name="60% - akcent 5 2 7" xfId="881"/>
    <cellStyle name="60% - akcent 5 2 7 2" xfId="882"/>
    <cellStyle name="60% - akcent 5 2 7 3" xfId="3439"/>
    <cellStyle name="60% - akcent 5 2 8" xfId="883"/>
    <cellStyle name="60% - akcent 5 2 9" xfId="884"/>
    <cellStyle name="60% - akcent 5 3" xfId="885"/>
    <cellStyle name="60% - akcent 5 3 2" xfId="886"/>
    <cellStyle name="60% - akcent 5 3 3" xfId="887"/>
    <cellStyle name="60% - akcent 5 4" xfId="888"/>
    <cellStyle name="60% - akcent 5 4 2" xfId="889"/>
    <cellStyle name="60% - akcent 5 4 3" xfId="890"/>
    <cellStyle name="60% - akcent 5 5" xfId="891"/>
    <cellStyle name="60% - akcent 5 5 2" xfId="892"/>
    <cellStyle name="60% - akcent 5 5 3" xfId="893"/>
    <cellStyle name="60% - akcent 5 6" xfId="894"/>
    <cellStyle name="60% - akcent 5 6 2" xfId="895"/>
    <cellStyle name="60% - akcent 5 6 3" xfId="3440"/>
    <cellStyle name="60% - akcent 5 7" xfId="896"/>
    <cellStyle name="60% - akcent 5 7 2" xfId="897"/>
    <cellStyle name="60% - akcent 5 7 3" xfId="3441"/>
    <cellStyle name="60% - akcent 5 8" xfId="898"/>
    <cellStyle name="60% - akcent 5 8 2" xfId="899"/>
    <cellStyle name="60% - akcent 5 8 2 2" xfId="900"/>
    <cellStyle name="60% - akcent 5 8 2 3" xfId="3442"/>
    <cellStyle name="60% - akcent 5 8 3" xfId="901"/>
    <cellStyle name="60% - akcent 5 8 4" xfId="3443"/>
    <cellStyle name="60% - akcent 5 9" xfId="902"/>
    <cellStyle name="60% - akcent 5 9 2" xfId="903"/>
    <cellStyle name="60% - akcent 5 9 3" xfId="3444"/>
    <cellStyle name="60% — akcent 6" xfId="4329" builtinId="52" customBuiltin="1"/>
    <cellStyle name="60% - akcent 6 1" xfId="904"/>
    <cellStyle name="60% - akcent 6 1 2" xfId="905"/>
    <cellStyle name="60% - akcent 6 1 2 2" xfId="3446"/>
    <cellStyle name="60% - akcent 6 1 3" xfId="906"/>
    <cellStyle name="60% - akcent 6 1 3 2" xfId="3447"/>
    <cellStyle name="60% - akcent 6 1 4" xfId="3445"/>
    <cellStyle name="60% - akcent 6 10" xfId="3448"/>
    <cellStyle name="60% - akcent 6 2" xfId="907"/>
    <cellStyle name="60% - akcent 6 2 2" xfId="908"/>
    <cellStyle name="60% - akcent 6 2 2 2" xfId="909"/>
    <cellStyle name="60% - akcent 6 2 2 2 2" xfId="910"/>
    <cellStyle name="60% - akcent 6 2 2 3" xfId="911"/>
    <cellStyle name="60% - akcent 6 2 2 3 2" xfId="912"/>
    <cellStyle name="60% - akcent 6 2 2 4" xfId="913"/>
    <cellStyle name="60% - akcent 6 2 2 4 2" xfId="914"/>
    <cellStyle name="60% - akcent 6 2 2 4 3" xfId="3449"/>
    <cellStyle name="60% - akcent 6 2 2 5" xfId="915"/>
    <cellStyle name="60% - akcent 6 2 2 6" xfId="916"/>
    <cellStyle name="60% - akcent 6 2 3" xfId="917"/>
    <cellStyle name="60% - akcent 6 2 3 2" xfId="918"/>
    <cellStyle name="60% - akcent 6 2 3 2 2" xfId="919"/>
    <cellStyle name="60% - akcent 6 2 3 3" xfId="920"/>
    <cellStyle name="60% - akcent 6 2 3 3 2" xfId="921"/>
    <cellStyle name="60% - akcent 6 2 3 4" xfId="922"/>
    <cellStyle name="60% - akcent 6 2 3 4 2" xfId="923"/>
    <cellStyle name="60% - akcent 6 2 3 4 3" xfId="3450"/>
    <cellStyle name="60% - akcent 6 2 3 5" xfId="924"/>
    <cellStyle name="60% - akcent 6 2 3 6" xfId="925"/>
    <cellStyle name="60% - akcent 6 2 4" xfId="926"/>
    <cellStyle name="60% - akcent 6 2 4 2" xfId="927"/>
    <cellStyle name="60% - akcent 6 2 5" xfId="928"/>
    <cellStyle name="60% - akcent 6 2 5 2" xfId="929"/>
    <cellStyle name="60% - akcent 6 2 6" xfId="930"/>
    <cellStyle name="60% - akcent 6 2 6 2" xfId="931"/>
    <cellStyle name="60% - akcent 6 2 7" xfId="932"/>
    <cellStyle name="60% - akcent 6 2 7 2" xfId="933"/>
    <cellStyle name="60% - akcent 6 2 7 3" xfId="3451"/>
    <cellStyle name="60% - akcent 6 2 8" xfId="934"/>
    <cellStyle name="60% - akcent 6 2 9" xfId="935"/>
    <cellStyle name="60% - akcent 6 3" xfId="936"/>
    <cellStyle name="60% - akcent 6 3 2" xfId="937"/>
    <cellStyle name="60% - akcent 6 3 3" xfId="938"/>
    <cellStyle name="60% - akcent 6 4" xfId="939"/>
    <cellStyle name="60% - akcent 6 4 2" xfId="940"/>
    <cellStyle name="60% - akcent 6 4 3" xfId="941"/>
    <cellStyle name="60% - akcent 6 5" xfId="942"/>
    <cellStyle name="60% - akcent 6 5 2" xfId="943"/>
    <cellStyle name="60% - akcent 6 5 2 2" xfId="3453"/>
    <cellStyle name="60% - akcent 6 5 3" xfId="944"/>
    <cellStyle name="60% - akcent 6 5 3 2" xfId="3454"/>
    <cellStyle name="60% - akcent 6 5 4" xfId="3452"/>
    <cellStyle name="60% - akcent 6 6" xfId="945"/>
    <cellStyle name="60% - akcent 6 6 2" xfId="946"/>
    <cellStyle name="60% - akcent 6 6 3" xfId="3455"/>
    <cellStyle name="60% - akcent 6 7" xfId="947"/>
    <cellStyle name="60% - akcent 6 7 2" xfId="948"/>
    <cellStyle name="60% - akcent 6 7 2 2" xfId="949"/>
    <cellStyle name="60% - akcent 6 7 2 3" xfId="3456"/>
    <cellStyle name="60% - akcent 6 7 3" xfId="950"/>
    <cellStyle name="60% - akcent 6 7 4" xfId="3457"/>
    <cellStyle name="60% - akcent 6 8" xfId="951"/>
    <cellStyle name="60% - akcent 6 8 2" xfId="952"/>
    <cellStyle name="60% - akcent 6 8 2 2" xfId="953"/>
    <cellStyle name="60% - akcent 6 8 2 3" xfId="3458"/>
    <cellStyle name="60% - akcent 6 8 3" xfId="954"/>
    <cellStyle name="60% - akcent 6 8 4" xfId="3459"/>
    <cellStyle name="60% - akcent 6 9" xfId="955"/>
    <cellStyle name="60% - akcent 6 9 2" xfId="956"/>
    <cellStyle name="60% - akcent 6 9 3" xfId="3460"/>
    <cellStyle name="Accent1" xfId="957"/>
    <cellStyle name="Accent1 2" xfId="958"/>
    <cellStyle name="Accent1 2 2" xfId="959"/>
    <cellStyle name="Accent1 3" xfId="960"/>
    <cellStyle name="Accent1 4" xfId="961"/>
    <cellStyle name="Accent1 5" xfId="962"/>
    <cellStyle name="Accent2" xfId="963"/>
    <cellStyle name="Accent2 2" xfId="964"/>
    <cellStyle name="Accent2 2 2" xfId="965"/>
    <cellStyle name="Accent2 3" xfId="966"/>
    <cellStyle name="Accent2 4" xfId="967"/>
    <cellStyle name="Accent2 5" xfId="968"/>
    <cellStyle name="Accent3" xfId="969"/>
    <cellStyle name="Accent3 2" xfId="970"/>
    <cellStyle name="Accent3 2 2" xfId="971"/>
    <cellStyle name="Accent3 2 3" xfId="3461"/>
    <cellStyle name="Accent3 3" xfId="972"/>
    <cellStyle name="Accent3 4" xfId="973"/>
    <cellStyle name="Accent3 5" xfId="974"/>
    <cellStyle name="Accent3 6" xfId="3462"/>
    <cellStyle name="Accent4" xfId="975"/>
    <cellStyle name="Accent4 2" xfId="976"/>
    <cellStyle name="Accent4 2 2" xfId="977"/>
    <cellStyle name="Accent4 3" xfId="978"/>
    <cellStyle name="Accent4 4" xfId="979"/>
    <cellStyle name="Accent4 5" xfId="980"/>
    <cellStyle name="Accent5" xfId="981"/>
    <cellStyle name="Accent5 2" xfId="982"/>
    <cellStyle name="Accent5 2 2" xfId="983"/>
    <cellStyle name="Accent5 3" xfId="984"/>
    <cellStyle name="Accent5 4" xfId="985"/>
    <cellStyle name="Accent5 5" xfId="986"/>
    <cellStyle name="Accent6" xfId="987"/>
    <cellStyle name="Accent6 2" xfId="988"/>
    <cellStyle name="Accent6 2 2" xfId="989"/>
    <cellStyle name="Accent6 2 2 2" xfId="3465"/>
    <cellStyle name="Accent6 2 3" xfId="3464"/>
    <cellStyle name="Accent6 3" xfId="990"/>
    <cellStyle name="Accent6 3 2" xfId="3466"/>
    <cellStyle name="Accent6 4" xfId="991"/>
    <cellStyle name="Accent6 4 2" xfId="3467"/>
    <cellStyle name="Accent6 5" xfId="992"/>
    <cellStyle name="Accent6 5 2" xfId="3468"/>
    <cellStyle name="Accent6 6" xfId="3463"/>
    <cellStyle name="Akcent 1" xfId="4315" builtinId="29" customBuiltin="1"/>
    <cellStyle name="Akcent 1 1" xfId="993"/>
    <cellStyle name="Akcent 1 1 2" xfId="994"/>
    <cellStyle name="Akcent 1 1 3" xfId="995"/>
    <cellStyle name="Akcent 1 10" xfId="3469"/>
    <cellStyle name="Akcent 1 2" xfId="996"/>
    <cellStyle name="Akcent 1 2 2" xfId="997"/>
    <cellStyle name="Akcent 1 2 2 2" xfId="998"/>
    <cellStyle name="Akcent 1 2 2 2 2" xfId="999"/>
    <cellStyle name="Akcent 1 2 2 3" xfId="1000"/>
    <cellStyle name="Akcent 1 2 2 3 2" xfId="1001"/>
    <cellStyle name="Akcent 1 2 2 4" xfId="1002"/>
    <cellStyle name="Akcent 1 2 2 4 2" xfId="1003"/>
    <cellStyle name="Akcent 1 2 2 4 3" xfId="3470"/>
    <cellStyle name="Akcent 1 2 2 5" xfId="1004"/>
    <cellStyle name="Akcent 1 2 2 6" xfId="1005"/>
    <cellStyle name="Akcent 1 2 3" xfId="1006"/>
    <cellStyle name="Akcent 1 2 3 2" xfId="1007"/>
    <cellStyle name="Akcent 1 2 3 2 2" xfId="1008"/>
    <cellStyle name="Akcent 1 2 3 3" xfId="1009"/>
    <cellStyle name="Akcent 1 2 3 3 2" xfId="1010"/>
    <cellStyle name="Akcent 1 2 3 4" xfId="1011"/>
    <cellStyle name="Akcent 1 2 3 4 2" xfId="1012"/>
    <cellStyle name="Akcent 1 2 3 4 3" xfId="3471"/>
    <cellStyle name="Akcent 1 2 3 5" xfId="1013"/>
    <cellStyle name="Akcent 1 2 3 6" xfId="1014"/>
    <cellStyle name="Akcent 1 2 4" xfId="1015"/>
    <cellStyle name="Akcent 1 2 4 2" xfId="1016"/>
    <cellStyle name="Akcent 1 2 5" xfId="1017"/>
    <cellStyle name="Akcent 1 2 5 2" xfId="1018"/>
    <cellStyle name="Akcent 1 2 6" xfId="1019"/>
    <cellStyle name="Akcent 1 2 6 2" xfId="1020"/>
    <cellStyle name="Akcent 1 2 7" xfId="1021"/>
    <cellStyle name="Akcent 1 2 7 2" xfId="1022"/>
    <cellStyle name="Akcent 1 2 7 3" xfId="3472"/>
    <cellStyle name="Akcent 1 2 8" xfId="1023"/>
    <cellStyle name="Akcent 1 2 9" xfId="1024"/>
    <cellStyle name="Akcent 1 3" xfId="1025"/>
    <cellStyle name="Akcent 1 3 2" xfId="1026"/>
    <cellStyle name="Akcent 1 3 3" xfId="1027"/>
    <cellStyle name="Akcent 1 4" xfId="1028"/>
    <cellStyle name="Akcent 1 4 2" xfId="1029"/>
    <cellStyle name="Akcent 1 4 3" xfId="1030"/>
    <cellStyle name="Akcent 1 5" xfId="1031"/>
    <cellStyle name="Akcent 1 5 2" xfId="1032"/>
    <cellStyle name="Akcent 1 5 3" xfId="1033"/>
    <cellStyle name="Akcent 1 6" xfId="1034"/>
    <cellStyle name="Akcent 1 6 2" xfId="1035"/>
    <cellStyle name="Akcent 1 6 3" xfId="3473"/>
    <cellStyle name="Akcent 1 7" xfId="1036"/>
    <cellStyle name="Akcent 1 7 2" xfId="1037"/>
    <cellStyle name="Akcent 1 7 3" xfId="3474"/>
    <cellStyle name="Akcent 1 8" xfId="1038"/>
    <cellStyle name="Akcent 1 8 2" xfId="1039"/>
    <cellStyle name="Akcent 1 8 2 2" xfId="1040"/>
    <cellStyle name="Akcent 1 8 2 3" xfId="3475"/>
    <cellStyle name="Akcent 1 8 3" xfId="1041"/>
    <cellStyle name="Akcent 1 8 4" xfId="3476"/>
    <cellStyle name="Akcent 1 9" xfId="1042"/>
    <cellStyle name="Akcent 1 9 2" xfId="1043"/>
    <cellStyle name="Akcent 1 9 3" xfId="3477"/>
    <cellStyle name="Akcent 2" xfId="3293" builtinId="33" customBuiltin="1"/>
    <cellStyle name="Akcent 2 1" xfId="1044"/>
    <cellStyle name="Akcent 2 1 2" xfId="1045"/>
    <cellStyle name="Akcent 2 1 3" xfId="1046"/>
    <cellStyle name="Akcent 2 2" xfId="1047"/>
    <cellStyle name="Akcent 2 2 2" xfId="1048"/>
    <cellStyle name="Akcent 2 2 2 2" xfId="1049"/>
    <cellStyle name="Akcent 2 2 2 2 2" xfId="1050"/>
    <cellStyle name="Akcent 2 2 2 3" xfId="1051"/>
    <cellStyle name="Akcent 2 2 2 3 2" xfId="1052"/>
    <cellStyle name="Akcent 2 2 2 4" xfId="1053"/>
    <cellStyle name="Akcent 2 2 2 4 2" xfId="1054"/>
    <cellStyle name="Akcent 2 2 2 4 3" xfId="3478"/>
    <cellStyle name="Akcent 2 2 2 5" xfId="1055"/>
    <cellStyle name="Akcent 2 2 2 6" xfId="1056"/>
    <cellStyle name="Akcent 2 2 3" xfId="1057"/>
    <cellStyle name="Akcent 2 2 3 2" xfId="1058"/>
    <cellStyle name="Akcent 2 2 3 2 2" xfId="1059"/>
    <cellStyle name="Akcent 2 2 3 3" xfId="1060"/>
    <cellStyle name="Akcent 2 2 3 3 2" xfId="1061"/>
    <cellStyle name="Akcent 2 2 3 4" xfId="1062"/>
    <cellStyle name="Akcent 2 2 3 4 2" xfId="1063"/>
    <cellStyle name="Akcent 2 2 3 4 3" xfId="3479"/>
    <cellStyle name="Akcent 2 2 3 5" xfId="1064"/>
    <cellStyle name="Akcent 2 2 3 6" xfId="1065"/>
    <cellStyle name="Akcent 2 2 4" xfId="1066"/>
    <cellStyle name="Akcent 2 2 4 2" xfId="1067"/>
    <cellStyle name="Akcent 2 2 5" xfId="1068"/>
    <cellStyle name="Akcent 2 2 5 2" xfId="1069"/>
    <cellStyle name="Akcent 2 2 6" xfId="1070"/>
    <cellStyle name="Akcent 2 2 6 2" xfId="1071"/>
    <cellStyle name="Akcent 2 2 7" xfId="1072"/>
    <cellStyle name="Akcent 2 2 7 2" xfId="1073"/>
    <cellStyle name="Akcent 2 2 7 3" xfId="3480"/>
    <cellStyle name="Akcent 2 2 8" xfId="1074"/>
    <cellStyle name="Akcent 2 2 9" xfId="1075"/>
    <cellStyle name="Akcent 2 3" xfId="1076"/>
    <cellStyle name="Akcent 2 3 2" xfId="1077"/>
    <cellStyle name="Akcent 2 3 3" xfId="1078"/>
    <cellStyle name="Akcent 2 4" xfId="1079"/>
    <cellStyle name="Akcent 2 4 2" xfId="1080"/>
    <cellStyle name="Akcent 2 4 3" xfId="1081"/>
    <cellStyle name="Akcent 2 5" xfId="1082"/>
    <cellStyle name="Akcent 2 5 2" xfId="1083"/>
    <cellStyle name="Akcent 2 5 3" xfId="1084"/>
    <cellStyle name="Akcent 2 6" xfId="1085"/>
    <cellStyle name="Akcent 2 6 2" xfId="1086"/>
    <cellStyle name="Akcent 2 6 3" xfId="3481"/>
    <cellStyle name="Akcent 2 7" xfId="1087"/>
    <cellStyle name="Akcent 2 7 2" xfId="1088"/>
    <cellStyle name="Akcent 2 7 3" xfId="3482"/>
    <cellStyle name="Akcent 2 8" xfId="1089"/>
    <cellStyle name="Akcent 2 8 2" xfId="1090"/>
    <cellStyle name="Akcent 2 8 2 2" xfId="1091"/>
    <cellStyle name="Akcent 2 8 2 3" xfId="3483"/>
    <cellStyle name="Akcent 2 8 3" xfId="1092"/>
    <cellStyle name="Akcent 2 8 4" xfId="3484"/>
    <cellStyle name="Akcent 2 9" xfId="1093"/>
    <cellStyle name="Akcent 2 9 2" xfId="1094"/>
    <cellStyle name="Akcent 2 9 3" xfId="3485"/>
    <cellStyle name="Akcent 3" xfId="3296" builtinId="37" customBuiltin="1"/>
    <cellStyle name="Akcent 3 1" xfId="1095"/>
    <cellStyle name="Akcent 3 1 2" xfId="1096"/>
    <cellStyle name="Akcent 3 1 3" xfId="1097"/>
    <cellStyle name="Akcent 3 1 4" xfId="3486"/>
    <cellStyle name="Akcent 3 2" xfId="1098"/>
    <cellStyle name="Akcent 3 2 10" xfId="3487"/>
    <cellStyle name="Akcent 3 2 2" xfId="1099"/>
    <cellStyle name="Akcent 3 2 2 2" xfId="1100"/>
    <cellStyle name="Akcent 3 2 2 2 2" xfId="1101"/>
    <cellStyle name="Akcent 3 2 2 2 3" xfId="3488"/>
    <cellStyle name="Akcent 3 2 2 3" xfId="1102"/>
    <cellStyle name="Akcent 3 2 2 3 2" xfId="1103"/>
    <cellStyle name="Akcent 3 2 2 3 3" xfId="3489"/>
    <cellStyle name="Akcent 3 2 2 4" xfId="1104"/>
    <cellStyle name="Akcent 3 2 2 4 2" xfId="1105"/>
    <cellStyle name="Akcent 3 2 2 4 3" xfId="3490"/>
    <cellStyle name="Akcent 3 2 2 5" xfId="1106"/>
    <cellStyle name="Akcent 3 2 2 6" xfId="1107"/>
    <cellStyle name="Akcent 3 2 2 7" xfId="3491"/>
    <cellStyle name="Akcent 3 2 3" xfId="1108"/>
    <cellStyle name="Akcent 3 2 3 2" xfId="1109"/>
    <cellStyle name="Akcent 3 2 3 2 2" xfId="1110"/>
    <cellStyle name="Akcent 3 2 3 2 3" xfId="3492"/>
    <cellStyle name="Akcent 3 2 3 3" xfId="1111"/>
    <cellStyle name="Akcent 3 2 3 3 2" xfId="1112"/>
    <cellStyle name="Akcent 3 2 3 3 3" xfId="3493"/>
    <cellStyle name="Akcent 3 2 3 4" xfId="1113"/>
    <cellStyle name="Akcent 3 2 3 4 2" xfId="1114"/>
    <cellStyle name="Akcent 3 2 3 4 3" xfId="3494"/>
    <cellStyle name="Akcent 3 2 3 5" xfId="1115"/>
    <cellStyle name="Akcent 3 2 3 6" xfId="1116"/>
    <cellStyle name="Akcent 3 2 3 7" xfId="3495"/>
    <cellStyle name="Akcent 3 2 4" xfId="1117"/>
    <cellStyle name="Akcent 3 2 4 2" xfId="1118"/>
    <cellStyle name="Akcent 3 2 4 3" xfId="3496"/>
    <cellStyle name="Akcent 3 2 5" xfId="1119"/>
    <cellStyle name="Akcent 3 2 5 2" xfId="1120"/>
    <cellStyle name="Akcent 3 2 5 3" xfId="3497"/>
    <cellStyle name="Akcent 3 2 6" xfId="1121"/>
    <cellStyle name="Akcent 3 2 6 2" xfId="1122"/>
    <cellStyle name="Akcent 3 2 6 3" xfId="3498"/>
    <cellStyle name="Akcent 3 2 7" xfId="1123"/>
    <cellStyle name="Akcent 3 2 7 2" xfId="1124"/>
    <cellStyle name="Akcent 3 2 7 3" xfId="3499"/>
    <cellStyle name="Akcent 3 2 8" xfId="1125"/>
    <cellStyle name="Akcent 3 2 9" xfId="1126"/>
    <cellStyle name="Akcent 3 3" xfId="1127"/>
    <cellStyle name="Akcent 3 3 2" xfId="1128"/>
    <cellStyle name="Akcent 3 3 3" xfId="1129"/>
    <cellStyle name="Akcent 3 3 4" xfId="3500"/>
    <cellStyle name="Akcent 3 4" xfId="1130"/>
    <cellStyle name="Akcent 3 4 2" xfId="1131"/>
    <cellStyle name="Akcent 3 4 3" xfId="1132"/>
    <cellStyle name="Akcent 3 4 4" xfId="3501"/>
    <cellStyle name="Akcent 3 5" xfId="1133"/>
    <cellStyle name="Akcent 3 5 2" xfId="1134"/>
    <cellStyle name="Akcent 3 5 3" xfId="1135"/>
    <cellStyle name="Akcent 3 5 4" xfId="3502"/>
    <cellStyle name="Akcent 3 6" xfId="1136"/>
    <cellStyle name="Akcent 3 6 2" xfId="1137"/>
    <cellStyle name="Akcent 3 6 3" xfId="3503"/>
    <cellStyle name="Akcent 3 7" xfId="1138"/>
    <cellStyle name="Akcent 3 7 2" xfId="1139"/>
    <cellStyle name="Akcent 3 7 3" xfId="3504"/>
    <cellStyle name="Akcent 3 8" xfId="1140"/>
    <cellStyle name="Akcent 3 8 2" xfId="1141"/>
    <cellStyle name="Akcent 3 8 2 2" xfId="1142"/>
    <cellStyle name="Akcent 3 8 2 3" xfId="3505"/>
    <cellStyle name="Akcent 3 8 3" xfId="1143"/>
    <cellStyle name="Akcent 3 8 4" xfId="3506"/>
    <cellStyle name="Akcent 3 9" xfId="1144"/>
    <cellStyle name="Akcent 3 9 2" xfId="1145"/>
    <cellStyle name="Akcent 3 9 3" xfId="3507"/>
    <cellStyle name="Akcent 4" xfId="4323" builtinId="41" customBuiltin="1"/>
    <cellStyle name="Akcent 4 1" xfId="1146"/>
    <cellStyle name="Akcent 4 1 2" xfId="1147"/>
    <cellStyle name="Akcent 4 1 3" xfId="1148"/>
    <cellStyle name="Akcent 4 10" xfId="3508"/>
    <cellStyle name="Akcent 4 2" xfId="1149"/>
    <cellStyle name="Akcent 4 2 2" xfId="1150"/>
    <cellStyle name="Akcent 4 2 2 2" xfId="1151"/>
    <cellStyle name="Akcent 4 2 2 2 2" xfId="1152"/>
    <cellStyle name="Akcent 4 2 2 3" xfId="1153"/>
    <cellStyle name="Akcent 4 2 2 3 2" xfId="1154"/>
    <cellStyle name="Akcent 4 2 2 4" xfId="1155"/>
    <cellStyle name="Akcent 4 2 2 5" xfId="1156"/>
    <cellStyle name="Akcent 4 2 3" xfId="1157"/>
    <cellStyle name="Akcent 4 2 3 2" xfId="1158"/>
    <cellStyle name="Akcent 4 2 3 2 2" xfId="1159"/>
    <cellStyle name="Akcent 4 2 3 3" xfId="1160"/>
    <cellStyle name="Akcent 4 2 3 3 2" xfId="1161"/>
    <cellStyle name="Akcent 4 2 3 4" xfId="1162"/>
    <cellStyle name="Akcent 4 2 3 4 2" xfId="1163"/>
    <cellStyle name="Akcent 4 2 3 4 3" xfId="3509"/>
    <cellStyle name="Akcent 4 2 3 5" xfId="1164"/>
    <cellStyle name="Akcent 4 2 3 6" xfId="1165"/>
    <cellStyle name="Akcent 4 2 4" xfId="1166"/>
    <cellStyle name="Akcent 4 2 4 2" xfId="1167"/>
    <cellStyle name="Akcent 4 2 5" xfId="1168"/>
    <cellStyle name="Akcent 4 2 5 2" xfId="1169"/>
    <cellStyle name="Akcent 4 2 6" xfId="1170"/>
    <cellStyle name="Akcent 4 2 7" xfId="1171"/>
    <cellStyle name="Akcent 4 3" xfId="1172"/>
    <cellStyle name="Akcent 4 3 2" xfId="1173"/>
    <cellStyle name="Akcent 4 3 3" xfId="1174"/>
    <cellStyle name="Akcent 4 4" xfId="1175"/>
    <cellStyle name="Akcent 4 4 2" xfId="1176"/>
    <cellStyle name="Akcent 4 4 3" xfId="1177"/>
    <cellStyle name="Akcent 4 5" xfId="1178"/>
    <cellStyle name="Akcent 4 5 2" xfId="1179"/>
    <cellStyle name="Akcent 4 5 3" xfId="1180"/>
    <cellStyle name="Akcent 4 6" xfId="1181"/>
    <cellStyle name="Akcent 4 6 2" xfId="1182"/>
    <cellStyle name="Akcent 4 6 3" xfId="3510"/>
    <cellStyle name="Akcent 4 7" xfId="1183"/>
    <cellStyle name="Akcent 4 7 2" xfId="1184"/>
    <cellStyle name="Akcent 4 7 3" xfId="3511"/>
    <cellStyle name="Akcent 4 8" xfId="1185"/>
    <cellStyle name="Akcent 4 8 2" xfId="1186"/>
    <cellStyle name="Akcent 4 8 2 2" xfId="1187"/>
    <cellStyle name="Akcent 4 8 2 3" xfId="3512"/>
    <cellStyle name="Akcent 4 8 3" xfId="1188"/>
    <cellStyle name="Akcent 4 8 4" xfId="3513"/>
    <cellStyle name="Akcent 4 9" xfId="1189"/>
    <cellStyle name="Akcent 4 9 2" xfId="1190"/>
    <cellStyle name="Akcent 4 9 3" xfId="3514"/>
    <cellStyle name="Akcent 5" xfId="3297" builtinId="45" customBuiltin="1"/>
    <cellStyle name="Akcent 5 1" xfId="1191"/>
    <cellStyle name="Akcent 5 1 2" xfId="1192"/>
    <cellStyle name="Akcent 5 1 3" xfId="1193"/>
    <cellStyle name="Akcent 5 2" xfId="1194"/>
    <cellStyle name="Akcent 5 2 2" xfId="1195"/>
    <cellStyle name="Akcent 5 2 2 2" xfId="1196"/>
    <cellStyle name="Akcent 5 2 2 2 2" xfId="1197"/>
    <cellStyle name="Akcent 5 2 2 3" xfId="1198"/>
    <cellStyle name="Akcent 5 2 2 3 2" xfId="1199"/>
    <cellStyle name="Akcent 5 2 2 4" xfId="1200"/>
    <cellStyle name="Akcent 5 2 2 4 2" xfId="1201"/>
    <cellStyle name="Akcent 5 2 2 4 3" xfId="3515"/>
    <cellStyle name="Akcent 5 2 2 5" xfId="1202"/>
    <cellStyle name="Akcent 5 2 2 6" xfId="1203"/>
    <cellStyle name="Akcent 5 2 3" xfId="1204"/>
    <cellStyle name="Akcent 5 2 3 2" xfId="1205"/>
    <cellStyle name="Akcent 5 2 3 2 2" xfId="1206"/>
    <cellStyle name="Akcent 5 2 3 3" xfId="1207"/>
    <cellStyle name="Akcent 5 2 3 3 2" xfId="1208"/>
    <cellStyle name="Akcent 5 2 3 4" xfId="1209"/>
    <cellStyle name="Akcent 5 2 3 4 2" xfId="1210"/>
    <cellStyle name="Akcent 5 2 3 4 3" xfId="3516"/>
    <cellStyle name="Akcent 5 2 3 5" xfId="1211"/>
    <cellStyle name="Akcent 5 2 3 6" xfId="1212"/>
    <cellStyle name="Akcent 5 2 4" xfId="1213"/>
    <cellStyle name="Akcent 5 2 4 2" xfId="1214"/>
    <cellStyle name="Akcent 5 2 5" xfId="1215"/>
    <cellStyle name="Akcent 5 2 5 2" xfId="1216"/>
    <cellStyle name="Akcent 5 2 6" xfId="1217"/>
    <cellStyle name="Akcent 5 2 6 2" xfId="1218"/>
    <cellStyle name="Akcent 5 2 7" xfId="1219"/>
    <cellStyle name="Akcent 5 2 7 2" xfId="1220"/>
    <cellStyle name="Akcent 5 2 7 3" xfId="3517"/>
    <cellStyle name="Akcent 5 2 8" xfId="1221"/>
    <cellStyle name="Akcent 5 2 9" xfId="1222"/>
    <cellStyle name="Akcent 5 3" xfId="1223"/>
    <cellStyle name="Akcent 5 3 2" xfId="1224"/>
    <cellStyle name="Akcent 5 3 3" xfId="1225"/>
    <cellStyle name="Akcent 5 4" xfId="1226"/>
    <cellStyle name="Akcent 5 4 2" xfId="1227"/>
    <cellStyle name="Akcent 5 4 3" xfId="1228"/>
    <cellStyle name="Akcent 5 5" xfId="1229"/>
    <cellStyle name="Akcent 5 5 2" xfId="1230"/>
    <cellStyle name="Akcent 5 5 3" xfId="1231"/>
    <cellStyle name="Akcent 6" xfId="4327" builtinId="49" customBuiltin="1"/>
    <cellStyle name="Akcent 6 1" xfId="1232"/>
    <cellStyle name="Akcent 6 1 2" xfId="1233"/>
    <cellStyle name="Akcent 6 1 2 2" xfId="3519"/>
    <cellStyle name="Akcent 6 1 3" xfId="1234"/>
    <cellStyle name="Akcent 6 1 3 2" xfId="3520"/>
    <cellStyle name="Akcent 6 1 4" xfId="3518"/>
    <cellStyle name="Akcent 6 10" xfId="3521"/>
    <cellStyle name="Akcent 6 2" xfId="1235"/>
    <cellStyle name="Akcent 6 2 10" xfId="3522"/>
    <cellStyle name="Akcent 6 2 2" xfId="1236"/>
    <cellStyle name="Akcent 6 2 2 2" xfId="1237"/>
    <cellStyle name="Akcent 6 2 2 2 2" xfId="1238"/>
    <cellStyle name="Akcent 6 2 2 2 2 2" xfId="3525"/>
    <cellStyle name="Akcent 6 2 2 2 3" xfId="3524"/>
    <cellStyle name="Akcent 6 2 2 3" xfId="1239"/>
    <cellStyle name="Akcent 6 2 2 3 2" xfId="1240"/>
    <cellStyle name="Akcent 6 2 2 3 2 2" xfId="3527"/>
    <cellStyle name="Akcent 6 2 2 3 3" xfId="3526"/>
    <cellStyle name="Akcent 6 2 2 4" xfId="1241"/>
    <cellStyle name="Akcent 6 2 2 4 2" xfId="1242"/>
    <cellStyle name="Akcent 6 2 2 4 2 2" xfId="3529"/>
    <cellStyle name="Akcent 6 2 2 4 3" xfId="3530"/>
    <cellStyle name="Akcent 6 2 2 4 4" xfId="3528"/>
    <cellStyle name="Akcent 6 2 2 5" xfId="1243"/>
    <cellStyle name="Akcent 6 2 2 5 2" xfId="3531"/>
    <cellStyle name="Akcent 6 2 2 6" xfId="1244"/>
    <cellStyle name="Akcent 6 2 2 6 2" xfId="3532"/>
    <cellStyle name="Akcent 6 2 2 7" xfId="3523"/>
    <cellStyle name="Akcent 6 2 3" xfId="1245"/>
    <cellStyle name="Akcent 6 2 3 2" xfId="1246"/>
    <cellStyle name="Akcent 6 2 3 2 2" xfId="1247"/>
    <cellStyle name="Akcent 6 2 3 2 2 2" xfId="3535"/>
    <cellStyle name="Akcent 6 2 3 2 3" xfId="3534"/>
    <cellStyle name="Akcent 6 2 3 3" xfId="1248"/>
    <cellStyle name="Akcent 6 2 3 3 2" xfId="1249"/>
    <cellStyle name="Akcent 6 2 3 3 2 2" xfId="3537"/>
    <cellStyle name="Akcent 6 2 3 3 3" xfId="3536"/>
    <cellStyle name="Akcent 6 2 3 4" xfId="1250"/>
    <cellStyle name="Akcent 6 2 3 4 2" xfId="1251"/>
    <cellStyle name="Akcent 6 2 3 4 2 2" xfId="3539"/>
    <cellStyle name="Akcent 6 2 3 4 3" xfId="3540"/>
    <cellStyle name="Akcent 6 2 3 4 4" xfId="3538"/>
    <cellStyle name="Akcent 6 2 3 5" xfId="1252"/>
    <cellStyle name="Akcent 6 2 3 5 2" xfId="3541"/>
    <cellStyle name="Akcent 6 2 3 6" xfId="1253"/>
    <cellStyle name="Akcent 6 2 3 6 2" xfId="3542"/>
    <cellStyle name="Akcent 6 2 3 7" xfId="3533"/>
    <cellStyle name="Akcent 6 2 4" xfId="1254"/>
    <cellStyle name="Akcent 6 2 4 2" xfId="1255"/>
    <cellStyle name="Akcent 6 2 4 2 2" xfId="3544"/>
    <cellStyle name="Akcent 6 2 4 3" xfId="3543"/>
    <cellStyle name="Akcent 6 2 5" xfId="1256"/>
    <cellStyle name="Akcent 6 2 5 2" xfId="1257"/>
    <cellStyle name="Akcent 6 2 5 2 2" xfId="3546"/>
    <cellStyle name="Akcent 6 2 5 3" xfId="3545"/>
    <cellStyle name="Akcent 6 2 6" xfId="1258"/>
    <cellStyle name="Akcent 6 2 6 2" xfId="1259"/>
    <cellStyle name="Akcent 6 2 6 2 2" xfId="3548"/>
    <cellStyle name="Akcent 6 2 6 3" xfId="3547"/>
    <cellStyle name="Akcent 6 2 7" xfId="1260"/>
    <cellStyle name="Akcent 6 2 7 2" xfId="1261"/>
    <cellStyle name="Akcent 6 2 7 2 2" xfId="3550"/>
    <cellStyle name="Akcent 6 2 7 3" xfId="3551"/>
    <cellStyle name="Akcent 6 2 7 4" xfId="3549"/>
    <cellStyle name="Akcent 6 2 8" xfId="1262"/>
    <cellStyle name="Akcent 6 2 8 2" xfId="3552"/>
    <cellStyle name="Akcent 6 2 9" xfId="1263"/>
    <cellStyle name="Akcent 6 2 9 2" xfId="3553"/>
    <cellStyle name="Akcent 6 3" xfId="1264"/>
    <cellStyle name="Akcent 6 3 2" xfId="1265"/>
    <cellStyle name="Akcent 6 3 2 2" xfId="3555"/>
    <cellStyle name="Akcent 6 3 3" xfId="1266"/>
    <cellStyle name="Akcent 6 3 3 2" xfId="3556"/>
    <cellStyle name="Akcent 6 3 4" xfId="3554"/>
    <cellStyle name="Akcent 6 4" xfId="1267"/>
    <cellStyle name="Akcent 6 4 2" xfId="1268"/>
    <cellStyle name="Akcent 6 4 2 2" xfId="3558"/>
    <cellStyle name="Akcent 6 4 3" xfId="1269"/>
    <cellStyle name="Akcent 6 4 3 2" xfId="3559"/>
    <cellStyle name="Akcent 6 4 4" xfId="3557"/>
    <cellStyle name="Akcent 6 5" xfId="1270"/>
    <cellStyle name="Akcent 6 5 2" xfId="1271"/>
    <cellStyle name="Akcent 6 5 2 2" xfId="3561"/>
    <cellStyle name="Akcent 6 5 3" xfId="1272"/>
    <cellStyle name="Akcent 6 5 3 2" xfId="3562"/>
    <cellStyle name="Akcent 6 5 4" xfId="3560"/>
    <cellStyle name="Akcent 6 6" xfId="1273"/>
    <cellStyle name="Akcent 6 6 2" xfId="1274"/>
    <cellStyle name="Akcent 6 6 2 2" xfId="3564"/>
    <cellStyle name="Akcent 6 6 3" xfId="3565"/>
    <cellStyle name="Akcent 6 6 4" xfId="3563"/>
    <cellStyle name="Akcent 6 7" xfId="1275"/>
    <cellStyle name="Akcent 6 7 2" xfId="1276"/>
    <cellStyle name="Akcent 6 7 3" xfId="3566"/>
    <cellStyle name="Akcent 6 8" xfId="1277"/>
    <cellStyle name="Akcent 6 8 2" xfId="1278"/>
    <cellStyle name="Akcent 6 8 2 2" xfId="1279"/>
    <cellStyle name="Akcent 6 8 2 3" xfId="3567"/>
    <cellStyle name="Akcent 6 8 3" xfId="1280"/>
    <cellStyle name="Akcent 6 8 4" xfId="3568"/>
    <cellStyle name="Akcent 6 9" xfId="1281"/>
    <cellStyle name="Akcent 6 9 2" xfId="1282"/>
    <cellStyle name="Akcent 6 9 3" xfId="3569"/>
    <cellStyle name="Bad" xfId="1283"/>
    <cellStyle name="Bad 2" xfId="1284"/>
    <cellStyle name="Bad 2 2" xfId="1285"/>
    <cellStyle name="Bad 3" xfId="1286"/>
    <cellStyle name="Bad 4" xfId="1287"/>
    <cellStyle name="Bad 5" xfId="1288"/>
    <cellStyle name="Bez tytułu1" xfId="1289"/>
    <cellStyle name="Bez tytułu1 2" xfId="1290"/>
    <cellStyle name="Bez tytułu1 3" xfId="1291"/>
    <cellStyle name="Bez tytułu2" xfId="1292"/>
    <cellStyle name="Bez tytułu2 2" xfId="1293"/>
    <cellStyle name="Bez tytułu2 2 2" xfId="1294"/>
    <cellStyle name="Bez tytułu2 3" xfId="1295"/>
    <cellStyle name="Bez tytułu2 4" xfId="1296"/>
    <cellStyle name="Bez tytułu3" xfId="1297"/>
    <cellStyle name="Bez tytułu3 2" xfId="1298"/>
    <cellStyle name="Bez tytułu3 3" xfId="1299"/>
    <cellStyle name="Bez tytułu4" xfId="1300"/>
    <cellStyle name="Bez tytułu4 2" xfId="1301"/>
    <cellStyle name="Bez tytułu4 3" xfId="1302"/>
    <cellStyle name="Bez tytułu5" xfId="1303"/>
    <cellStyle name="Bez tytułu5 2" xfId="1304"/>
    <cellStyle name="Bez tytułu5 3" xfId="1305"/>
    <cellStyle name="Bez tytułu6" xfId="1306"/>
    <cellStyle name="Bez tytułu6 2" xfId="1307"/>
    <cellStyle name="Bez tytułu6 3" xfId="1308"/>
    <cellStyle name="Bez tytułu7" xfId="1309"/>
    <cellStyle name="Bez tytułu7 2" xfId="1310"/>
    <cellStyle name="Bez tytułu7 2 2" xfId="1311"/>
    <cellStyle name="Bez tytułu7 2 2 2" xfId="1312"/>
    <cellStyle name="Bez tytułu7 2 3" xfId="1313"/>
    <cellStyle name="Bez tytułu7 2 4" xfId="1314"/>
    <cellStyle name="Bez tytułu7 3" xfId="1315"/>
    <cellStyle name="Bez tytułu7 4" xfId="1316"/>
    <cellStyle name="Bez tytułu8" xfId="1317"/>
    <cellStyle name="Bez tytułu8 2" xfId="1318"/>
    <cellStyle name="Bez tytułu8 2 2" xfId="1319"/>
    <cellStyle name="Bez tytułu8 2 2 2" xfId="1320"/>
    <cellStyle name="Bez tytułu8 2 3" xfId="1321"/>
    <cellStyle name="Bez tytułu8 2 4" xfId="1322"/>
    <cellStyle name="Bez tytułu8 3" xfId="1323"/>
    <cellStyle name="Bez tytułu8 4" xfId="1324"/>
    <cellStyle name="Bez tytułu9" xfId="1325"/>
    <cellStyle name="Bez tytułu9 2" xfId="1326"/>
    <cellStyle name="Bez tytułu9 3" xfId="1327"/>
    <cellStyle name="Calculation" xfId="1328"/>
    <cellStyle name="Calculation 2" xfId="1329"/>
    <cellStyle name="Calculation 2 2" xfId="1330"/>
    <cellStyle name="Calculation 3" xfId="1331"/>
    <cellStyle name="Calculation 4" xfId="1332"/>
    <cellStyle name="Calculation 5" xfId="1333"/>
    <cellStyle name="Check Cell" xfId="1334"/>
    <cellStyle name="Check Cell 2" xfId="1335"/>
    <cellStyle name="Check Cell 2 2" xfId="1336"/>
    <cellStyle name="Check Cell 2 3" xfId="3570"/>
    <cellStyle name="Check Cell 3" xfId="1337"/>
    <cellStyle name="Check Cell 4" xfId="1338"/>
    <cellStyle name="Check Cell 5" xfId="1339"/>
    <cellStyle name="Check Cell 6" xfId="3571"/>
    <cellStyle name="Dane wejściowe" xfId="3289" builtinId="20" customBuiltin="1"/>
    <cellStyle name="Dane wejściowe 1" xfId="1340"/>
    <cellStyle name="Dane wejściowe 1 2" xfId="1341"/>
    <cellStyle name="Dane wejściowe 1 3" xfId="1342"/>
    <cellStyle name="Dane wejściowe 2" xfId="1343"/>
    <cellStyle name="Dane wejściowe 2 2" xfId="1344"/>
    <cellStyle name="Dane wejściowe 2 2 2" xfId="1345"/>
    <cellStyle name="Dane wejściowe 2 2 2 2" xfId="1346"/>
    <cellStyle name="Dane wejściowe 2 2 3" xfId="1347"/>
    <cellStyle name="Dane wejściowe 2 2 3 2" xfId="1348"/>
    <cellStyle name="Dane wejściowe 2 2 4" xfId="1349"/>
    <cellStyle name="Dane wejściowe 2 2 4 2" xfId="1350"/>
    <cellStyle name="Dane wejściowe 2 2 4 3" xfId="3572"/>
    <cellStyle name="Dane wejściowe 2 2 5" xfId="1351"/>
    <cellStyle name="Dane wejściowe 2 2 6" xfId="1352"/>
    <cellStyle name="Dane wejściowe 2 3" xfId="1353"/>
    <cellStyle name="Dane wejściowe 2 3 2" xfId="1354"/>
    <cellStyle name="Dane wejściowe 2 3 2 2" xfId="1355"/>
    <cellStyle name="Dane wejściowe 2 3 3" xfId="1356"/>
    <cellStyle name="Dane wejściowe 2 3 3 2" xfId="1357"/>
    <cellStyle name="Dane wejściowe 2 3 4" xfId="1358"/>
    <cellStyle name="Dane wejściowe 2 3 4 2" xfId="1359"/>
    <cellStyle name="Dane wejściowe 2 3 4 3" xfId="3573"/>
    <cellStyle name="Dane wejściowe 2 3 5" xfId="1360"/>
    <cellStyle name="Dane wejściowe 2 3 6" xfId="1361"/>
    <cellStyle name="Dane wejściowe 2 4" xfId="1362"/>
    <cellStyle name="Dane wejściowe 2 4 2" xfId="1363"/>
    <cellStyle name="Dane wejściowe 2 5" xfId="1364"/>
    <cellStyle name="Dane wejściowe 2 5 2" xfId="1365"/>
    <cellStyle name="Dane wejściowe 2 6" xfId="1366"/>
    <cellStyle name="Dane wejściowe 2 6 2" xfId="1367"/>
    <cellStyle name="Dane wejściowe 2 7" xfId="1368"/>
    <cellStyle name="Dane wejściowe 2 7 2" xfId="1369"/>
    <cellStyle name="Dane wejściowe 2 7 3" xfId="3574"/>
    <cellStyle name="Dane wejściowe 2 8" xfId="1370"/>
    <cellStyle name="Dane wejściowe 2 9" xfId="1371"/>
    <cellStyle name="Dane wejściowe 3" xfId="1372"/>
    <cellStyle name="Dane wejściowe 3 2" xfId="1373"/>
    <cellStyle name="Dane wejściowe 3 3" xfId="1374"/>
    <cellStyle name="Dane wejściowe 4" xfId="1375"/>
    <cellStyle name="Dane wejściowe 4 2" xfId="1376"/>
    <cellStyle name="Dane wejściowe 4 3" xfId="1377"/>
    <cellStyle name="Dane wejściowe 5" xfId="1378"/>
    <cellStyle name="Dane wejściowe 5 2" xfId="1379"/>
    <cellStyle name="Dane wejściowe 5 3" xfId="1380"/>
    <cellStyle name="Dane wejściowe 6" xfId="1381"/>
    <cellStyle name="Dane wejściowe 6 2" xfId="1382"/>
    <cellStyle name="Dane wejściowe 6 3" xfId="3575"/>
    <cellStyle name="Dane wejściowe 7" xfId="1383"/>
    <cellStyle name="Dane wejściowe 7 2" xfId="1384"/>
    <cellStyle name="Dane wejściowe 7 3" xfId="3576"/>
    <cellStyle name="Dane wejściowe 8" xfId="1385"/>
    <cellStyle name="Dane wejściowe 8 2" xfId="1386"/>
    <cellStyle name="Dane wejściowe 8 2 2" xfId="1387"/>
    <cellStyle name="Dane wejściowe 8 2 3" xfId="3577"/>
    <cellStyle name="Dane wejściowe 8 3" xfId="1388"/>
    <cellStyle name="Dane wejściowe 8 4" xfId="3578"/>
    <cellStyle name="Dane wejściowe 9" xfId="1389"/>
    <cellStyle name="Dane wejściowe 9 2" xfId="1390"/>
    <cellStyle name="Dane wejściowe 9 3" xfId="3579"/>
    <cellStyle name="Dane wyjściowe" xfId="4311" builtinId="21" customBuiltin="1"/>
    <cellStyle name="Dane wyjściowe 1" xfId="1391"/>
    <cellStyle name="Dane wyjściowe 1 2" xfId="1392"/>
    <cellStyle name="Dane wyjściowe 1 3" xfId="1393"/>
    <cellStyle name="Dane wyjściowe 10" xfId="3580"/>
    <cellStyle name="Dane wyjściowe 2" xfId="1394"/>
    <cellStyle name="Dane wyjściowe 2 2" xfId="1395"/>
    <cellStyle name="Dane wyjściowe 2 2 2" xfId="1396"/>
    <cellStyle name="Dane wyjściowe 2 2 2 2" xfId="1397"/>
    <cellStyle name="Dane wyjściowe 2 2 3" xfId="1398"/>
    <cellStyle name="Dane wyjściowe 2 2 4" xfId="1399"/>
    <cellStyle name="Dane wyjściowe 2 3" xfId="1400"/>
    <cellStyle name="Dane wyjściowe 2 3 2" xfId="1401"/>
    <cellStyle name="Dane wyjściowe 2 3 2 2" xfId="1402"/>
    <cellStyle name="Dane wyjściowe 2 3 3" xfId="1403"/>
    <cellStyle name="Dane wyjściowe 2 3 4" xfId="1404"/>
    <cellStyle name="Dane wyjściowe 2 4" xfId="1405"/>
    <cellStyle name="Dane wyjściowe 2 4 2" xfId="1406"/>
    <cellStyle name="Dane wyjściowe 2 5" xfId="1407"/>
    <cellStyle name="Dane wyjściowe 2 5 2" xfId="1408"/>
    <cellStyle name="Dane wyjściowe 2 6" xfId="1409"/>
    <cellStyle name="Dane wyjściowe 2 7" xfId="1410"/>
    <cellStyle name="Dane wyjściowe 3" xfId="1411"/>
    <cellStyle name="Dane wyjściowe 3 2" xfId="1412"/>
    <cellStyle name="Dane wyjściowe 3 3" xfId="1413"/>
    <cellStyle name="Dane wyjściowe 4" xfId="1414"/>
    <cellStyle name="Dane wyjściowe 4 2" xfId="1415"/>
    <cellStyle name="Dane wyjściowe 4 3" xfId="1416"/>
    <cellStyle name="Dane wyjściowe 5" xfId="1417"/>
    <cellStyle name="Dane wyjściowe 5 2" xfId="1418"/>
    <cellStyle name="Dane wyjściowe 5 3" xfId="1419"/>
    <cellStyle name="Dane wyjściowe 6" xfId="1420"/>
    <cellStyle name="Dane wyjściowe 6 2" xfId="1421"/>
    <cellStyle name="Dane wyjściowe 6 3" xfId="3581"/>
    <cellStyle name="Dane wyjściowe 7" xfId="1422"/>
    <cellStyle name="Dane wyjściowe 7 2" xfId="1423"/>
    <cellStyle name="Dane wyjściowe 7 3" xfId="3582"/>
    <cellStyle name="Dane wyjściowe 8" xfId="1424"/>
    <cellStyle name="Dane wyjściowe 8 2" xfId="1425"/>
    <cellStyle name="Dane wyjściowe 8 2 2" xfId="1426"/>
    <cellStyle name="Dane wyjściowe 8 2 3" xfId="3583"/>
    <cellStyle name="Dane wyjściowe 8 3" xfId="1427"/>
    <cellStyle name="Dane wyjściowe 8 4" xfId="3584"/>
    <cellStyle name="Dane wyjściowe 9" xfId="1428"/>
    <cellStyle name="Dane wyjściowe 9 2" xfId="1429"/>
    <cellStyle name="Dane wyjściowe 9 3" xfId="3585"/>
    <cellStyle name="Dobre 1" xfId="1430"/>
    <cellStyle name="Dobre 1 2" xfId="1431"/>
    <cellStyle name="Dobre 1 3" xfId="1432"/>
    <cellStyle name="Dobre 10" xfId="1433"/>
    <cellStyle name="Dobre 10 2" xfId="1434"/>
    <cellStyle name="Dobre 10 3" xfId="3586"/>
    <cellStyle name="Dobre 2" xfId="1435"/>
    <cellStyle name="Dobre 2 10" xfId="3587"/>
    <cellStyle name="Dobre 2 2" xfId="1436"/>
    <cellStyle name="Dobre 2 2 2" xfId="1437"/>
    <cellStyle name="Dobre 2 2 2 2" xfId="1438"/>
    <cellStyle name="Dobre 2 2 2 3" xfId="3588"/>
    <cellStyle name="Dobre 2 2 3" xfId="1439"/>
    <cellStyle name="Dobre 2 2 3 2" xfId="1440"/>
    <cellStyle name="Dobre 2 2 3 3" xfId="3589"/>
    <cellStyle name="Dobre 2 2 4" xfId="1441"/>
    <cellStyle name="Dobre 2 2 4 2" xfId="1442"/>
    <cellStyle name="Dobre 2 2 4 3" xfId="3590"/>
    <cellStyle name="Dobre 2 2 5" xfId="1443"/>
    <cellStyle name="Dobre 2 2 6" xfId="1444"/>
    <cellStyle name="Dobre 2 2 7" xfId="3591"/>
    <cellStyle name="Dobre 2 3" xfId="1445"/>
    <cellStyle name="Dobre 2 3 2" xfId="1446"/>
    <cellStyle name="Dobre 2 3 2 2" xfId="1447"/>
    <cellStyle name="Dobre 2 3 2 3" xfId="3592"/>
    <cellStyle name="Dobre 2 3 3" xfId="1448"/>
    <cellStyle name="Dobre 2 3 3 2" xfId="1449"/>
    <cellStyle name="Dobre 2 3 3 3" xfId="3593"/>
    <cellStyle name="Dobre 2 3 4" xfId="1450"/>
    <cellStyle name="Dobre 2 3 4 2" xfId="1451"/>
    <cellStyle name="Dobre 2 3 4 3" xfId="3594"/>
    <cellStyle name="Dobre 2 3 5" xfId="1452"/>
    <cellStyle name="Dobre 2 3 6" xfId="1453"/>
    <cellStyle name="Dobre 2 3 7" xfId="3595"/>
    <cellStyle name="Dobre 2 4" xfId="1454"/>
    <cellStyle name="Dobre 2 4 2" xfId="1455"/>
    <cellStyle name="Dobre 2 4 3" xfId="3596"/>
    <cellStyle name="Dobre 2 5" xfId="1456"/>
    <cellStyle name="Dobre 2 5 2" xfId="1457"/>
    <cellStyle name="Dobre 2 6" xfId="1458"/>
    <cellStyle name="Dobre 2 6 2" xfId="1459"/>
    <cellStyle name="Dobre 2 6 3" xfId="3597"/>
    <cellStyle name="Dobre 2 7" xfId="1460"/>
    <cellStyle name="Dobre 2 7 2" xfId="1461"/>
    <cellStyle name="Dobre 2 7 3" xfId="3598"/>
    <cellStyle name="Dobre 2 8" xfId="1462"/>
    <cellStyle name="Dobre 2 9" xfId="1463"/>
    <cellStyle name="Dobre 3" xfId="1464"/>
    <cellStyle name="Dobre 3 2" xfId="1465"/>
    <cellStyle name="Dobre 3 3" xfId="1466"/>
    <cellStyle name="Dobre 4" xfId="1467"/>
    <cellStyle name="Dobre 4 2" xfId="1468"/>
    <cellStyle name="Dobre 4 3" xfId="1469"/>
    <cellStyle name="Dobre 5" xfId="1470"/>
    <cellStyle name="Dobre 5 2" xfId="1471"/>
    <cellStyle name="Dobre 5 3" xfId="1472"/>
    <cellStyle name="Dobre 6" xfId="1473"/>
    <cellStyle name="Dobre 6 2" xfId="1474"/>
    <cellStyle name="Dobre 6 3" xfId="1475"/>
    <cellStyle name="Dobre 7" xfId="1476"/>
    <cellStyle name="Dobre 7 2" xfId="1477"/>
    <cellStyle name="Dobre 7 3" xfId="3599"/>
    <cellStyle name="Dobre 8" xfId="1478"/>
    <cellStyle name="Dobre 8 2" xfId="1479"/>
    <cellStyle name="Dobre 8 3" xfId="3600"/>
    <cellStyle name="Dobre 9" xfId="1480"/>
    <cellStyle name="Dobre 9 2" xfId="1481"/>
    <cellStyle name="Dobre 9 2 2" xfId="1482"/>
    <cellStyle name="Dobre 9 2 3" xfId="3601"/>
    <cellStyle name="Dobre 9 3" xfId="1483"/>
    <cellStyle name="Dobre 9 4" xfId="3602"/>
    <cellStyle name="Dobry" xfId="3287" builtinId="26" customBuiltin="1"/>
    <cellStyle name="Dziesiętny 2" xfId="1484"/>
    <cellStyle name="Dziesiętny 2 2" xfId="1485"/>
    <cellStyle name="Dziesiętny 2 2 2" xfId="1486"/>
    <cellStyle name="Dziesiętny 2 2 2 2" xfId="1487"/>
    <cellStyle name="Dziesiętny 2 2 2 2 2" xfId="1488"/>
    <cellStyle name="Dziesiętny 2 2 2 3" xfId="1489"/>
    <cellStyle name="Dziesiętny 2 2 2 4" xfId="1490"/>
    <cellStyle name="Dziesiętny 2 2 3" xfId="1491"/>
    <cellStyle name="Dziesiętny 2 2 3 2" xfId="1492"/>
    <cellStyle name="Dziesiętny 2 2 4" xfId="1493"/>
    <cellStyle name="Dziesiętny 2 2 4 2" xfId="1494"/>
    <cellStyle name="Dziesiętny 2 2 5" xfId="1495"/>
    <cellStyle name="Dziesiętny 2 2 6" xfId="1496"/>
    <cellStyle name="Dziesiętny 2 3" xfId="1497"/>
    <cellStyle name="Dziesiętny 2 3 2" xfId="1498"/>
    <cellStyle name="Dziesiętny 2 3 2 2" xfId="1499"/>
    <cellStyle name="Dziesiętny 2 3 3" xfId="1500"/>
    <cellStyle name="Dziesiętny 2 3 4" xfId="1501"/>
    <cellStyle name="Dziesiętny 2 4" xfId="1502"/>
    <cellStyle name="Dziesiętny 2 4 2" xfId="1503"/>
    <cellStyle name="Dziesiętny 2 4 2 2" xfId="1504"/>
    <cellStyle name="Dziesiętny 2 4 3" xfId="1505"/>
    <cellStyle name="Dziesiętny 2 4 4" xfId="1506"/>
    <cellStyle name="Dziesiętny 2 5" xfId="1507"/>
    <cellStyle name="Dziesiętny 2 5 2" xfId="1508"/>
    <cellStyle name="Dziesiętny 2 5 3" xfId="1509"/>
    <cellStyle name="Dziesiętny 2 6" xfId="1510"/>
    <cellStyle name="Dziesiętny 2 6 2" xfId="1511"/>
    <cellStyle name="Dziesiętny 2 7" xfId="1512"/>
    <cellStyle name="Dziesiętny 2 7 2" xfId="1513"/>
    <cellStyle name="Dziesiętny 2 7 3" xfId="3603"/>
    <cellStyle name="Dziesiętny 2 8" xfId="1514"/>
    <cellStyle name="Dziesiętny 2 9" xfId="1515"/>
    <cellStyle name="Dziesiętny 3" xfId="1516"/>
    <cellStyle name="Dziesiętny 3 2" xfId="1517"/>
    <cellStyle name="Dziesiętny 3 2 2" xfId="1518"/>
    <cellStyle name="Dziesiętny 3 2 3" xfId="3604"/>
    <cellStyle name="Dziesiętny 3 3" xfId="1519"/>
    <cellStyle name="Dziesiętny 3 4" xfId="3605"/>
    <cellStyle name="Dziesiętny 4" xfId="1520"/>
    <cellStyle name="Dziesiętny 4 2" xfId="1521"/>
    <cellStyle name="Dziesiętny 4 2 2" xfId="1522"/>
    <cellStyle name="Dziesiętny 4 2 2 2" xfId="1523"/>
    <cellStyle name="Dziesiętny 4 2 2 3" xfId="3606"/>
    <cellStyle name="Dziesiętny 4 2 3" xfId="1524"/>
    <cellStyle name="Dziesiętny 4 2 3 2" xfId="1525"/>
    <cellStyle name="Dziesiętny 4 2 3 3" xfId="3607"/>
    <cellStyle name="Dziesiętny 4 2 4" xfId="1526"/>
    <cellStyle name="Dziesiętny 4 2 5" xfId="3608"/>
    <cellStyle name="Dziesiętny 4 3" xfId="1527"/>
    <cellStyle name="Dziesiętny 4 3 2" xfId="1528"/>
    <cellStyle name="Dziesiętny 4 3 2 2" xfId="1529"/>
    <cellStyle name="Dziesiętny 4 3 2 3" xfId="3609"/>
    <cellStyle name="Dziesiętny 4 3 3" xfId="1530"/>
    <cellStyle name="Dziesiętny 4 3 3 2" xfId="1531"/>
    <cellStyle name="Dziesiętny 4 3 3 3" xfId="3610"/>
    <cellStyle name="Dziesiętny 4 3 4" xfId="1532"/>
    <cellStyle name="Dziesiętny 4 3 5" xfId="3611"/>
    <cellStyle name="Dziesiętny 4 4" xfId="1533"/>
    <cellStyle name="Dziesiętny 4 4 2" xfId="1534"/>
    <cellStyle name="Dziesiętny 4 4 2 2" xfId="1535"/>
    <cellStyle name="Dziesiętny 4 4 2 3" xfId="3612"/>
    <cellStyle name="Dziesiętny 4 4 3" xfId="1536"/>
    <cellStyle name="Dziesiętny 4 4 4" xfId="3613"/>
    <cellStyle name="Dziesiętny 4 5" xfId="1537"/>
    <cellStyle name="Dziesiętny 4 5 2" xfId="1538"/>
    <cellStyle name="Dziesiętny 4 5 3" xfId="3614"/>
    <cellStyle name="Dziesiętny 4 6" xfId="1539"/>
    <cellStyle name="Dziesiętny 4 6 2" xfId="1540"/>
    <cellStyle name="Dziesiętny 4 6 2 2" xfId="4303"/>
    <cellStyle name="Dziesiętny 4 6 3" xfId="3615"/>
    <cellStyle name="Dziesiętny 4 6 4" xfId="4302"/>
    <cellStyle name="Dziesiętny 4 7" xfId="1541"/>
    <cellStyle name="Dziesiętny 4 8" xfId="3616"/>
    <cellStyle name="Dziesiętny 5" xfId="1542"/>
    <cellStyle name="Dziesiętny 5 2" xfId="1543"/>
    <cellStyle name="Dziesiętny 5 2 2" xfId="1544"/>
    <cellStyle name="Dziesiętny 5 2 3" xfId="3617"/>
    <cellStyle name="Dziesiętny 5 3" xfId="1545"/>
    <cellStyle name="Dziesiętny 5 3 2" xfId="1546"/>
    <cellStyle name="Dziesiętny 5 3 3" xfId="3618"/>
    <cellStyle name="Dziesiętny 5 4" xfId="1547"/>
    <cellStyle name="Dziesiętny 5 5" xfId="3619"/>
    <cellStyle name="Dziesiętny 6" xfId="1548"/>
    <cellStyle name="Dziesiętny 6 2" xfId="1549"/>
    <cellStyle name="Dziesiętny 6 2 2" xfId="1550"/>
    <cellStyle name="Dziesiętny 6 2 2 2" xfId="1551"/>
    <cellStyle name="Dziesiętny 6 2 2 3" xfId="3620"/>
    <cellStyle name="Dziesiętny 6 2 3" xfId="1552"/>
    <cellStyle name="Dziesiętny 6 2 4" xfId="3621"/>
    <cellStyle name="Dziesiętny 6 3" xfId="1553"/>
    <cellStyle name="Dziesiętny 6 3 2" xfId="1554"/>
    <cellStyle name="Dziesiętny 6 3 3" xfId="3622"/>
    <cellStyle name="Dziesiętny 6 4" xfId="1555"/>
    <cellStyle name="Dziesiętny 6 5" xfId="3623"/>
    <cellStyle name="Dziesiętny 7" xfId="1556"/>
    <cellStyle name="Dziesiętny 7 2" xfId="1557"/>
    <cellStyle name="Dziesiętny 7 2 2" xfId="1558"/>
    <cellStyle name="Dziesiętny 7 2 3" xfId="3624"/>
    <cellStyle name="Dziesiętny 7 3" xfId="1559"/>
    <cellStyle name="Dziesiętny 7 3 2" xfId="1560"/>
    <cellStyle name="Dziesiętny 7 3 3" xfId="3625"/>
    <cellStyle name="Dziesiętny 7 4" xfId="1561"/>
    <cellStyle name="Dziesiętny 7 5" xfId="3626"/>
    <cellStyle name="Dziesiętny 8" xfId="1562"/>
    <cellStyle name="Dziesiętny 8 2" xfId="1563"/>
    <cellStyle name="Dziesiętny 8 2 2" xfId="1564"/>
    <cellStyle name="Dziesiętny 8 2 3" xfId="3627"/>
    <cellStyle name="Dziesiętny 8 3" xfId="1565"/>
    <cellStyle name="Dziesiętny 8 4" xfId="3628"/>
    <cellStyle name="Excel Built-in Normal" xfId="3629"/>
    <cellStyle name="Excel Built-in Normal 1" xfId="3630"/>
    <cellStyle name="Excel Built-in Normal 1 2" xfId="3631"/>
    <cellStyle name="Excel Built-in Normal 2" xfId="3632"/>
    <cellStyle name="Excel Built-in Normal 3" xfId="3633"/>
    <cellStyle name="Excel Built-in Normal 4" xfId="3634"/>
    <cellStyle name="Explanatory Text" xfId="1566"/>
    <cellStyle name="Explanatory Text 2" xfId="1567"/>
    <cellStyle name="Explanatory Text 2 2" xfId="1568"/>
    <cellStyle name="Explanatory Text 2 3" xfId="3635"/>
    <cellStyle name="Explanatory Text 3" xfId="1569"/>
    <cellStyle name="Explanatory Text 4" xfId="1570"/>
    <cellStyle name="Explanatory Text 5" xfId="1571"/>
    <cellStyle name="Explanatory Text 6" xfId="3636"/>
    <cellStyle name="Good" xfId="1572"/>
    <cellStyle name="Good 2" xfId="1573"/>
    <cellStyle name="Good 2 2" xfId="1574"/>
    <cellStyle name="Good 2 3" xfId="3637"/>
    <cellStyle name="Good 3" xfId="1575"/>
    <cellStyle name="Good 4" xfId="1576"/>
    <cellStyle name="Good 5" xfId="1577"/>
    <cellStyle name="Good 6" xfId="3638"/>
    <cellStyle name="Heading" xfId="1578"/>
    <cellStyle name="Heading 1" xfId="1579"/>
    <cellStyle name="Heading 1 2" xfId="1580"/>
    <cellStyle name="Heading 1 2 2" xfId="1581"/>
    <cellStyle name="Heading 1 2 3" xfId="3639"/>
    <cellStyle name="Heading 1 3" xfId="1582"/>
    <cellStyle name="Heading 1 4" xfId="1583"/>
    <cellStyle name="Heading 1 5" xfId="1584"/>
    <cellStyle name="Heading 1 6" xfId="3640"/>
    <cellStyle name="Heading 10" xfId="1585"/>
    <cellStyle name="Heading 10 2" xfId="1586"/>
    <cellStyle name="Heading 10 3" xfId="3641"/>
    <cellStyle name="Heading 11" xfId="1587"/>
    <cellStyle name="Heading 12" xfId="1588"/>
    <cellStyle name="Heading 13" xfId="3642"/>
    <cellStyle name="Heading 2" xfId="1589"/>
    <cellStyle name="Heading 2 2" xfId="1590"/>
    <cellStyle name="Heading 2 2 2" xfId="1591"/>
    <cellStyle name="Heading 2 2 2 2" xfId="1592"/>
    <cellStyle name="Heading 2 2 2 3" xfId="3643"/>
    <cellStyle name="Heading 2 2 3" xfId="1593"/>
    <cellStyle name="Heading 2 2 4" xfId="1594"/>
    <cellStyle name="Heading 2 2 5" xfId="3644"/>
    <cellStyle name="Heading 2 3" xfId="1595"/>
    <cellStyle name="Heading 2 3 2" xfId="1596"/>
    <cellStyle name="Heading 2 3 3" xfId="3645"/>
    <cellStyle name="Heading 2 4" xfId="1597"/>
    <cellStyle name="Heading 2 4 2" xfId="1598"/>
    <cellStyle name="Heading 2 4 3" xfId="3646"/>
    <cellStyle name="Heading 2 5" xfId="1599"/>
    <cellStyle name="Heading 2 6" xfId="1600"/>
    <cellStyle name="Heading 2 7" xfId="1601"/>
    <cellStyle name="Heading 2 8" xfId="3647"/>
    <cellStyle name="Heading 2_Kalkulacja_na_2016" xfId="1602"/>
    <cellStyle name="Heading 3" xfId="1603"/>
    <cellStyle name="Heading 3 2" xfId="1604"/>
    <cellStyle name="Heading 3 2 2" xfId="1605"/>
    <cellStyle name="Heading 3 2 2 2" xfId="1606"/>
    <cellStyle name="Heading 3 2 2 3" xfId="3648"/>
    <cellStyle name="Heading 3 2 3" xfId="1607"/>
    <cellStyle name="Heading 3 2 4" xfId="1608"/>
    <cellStyle name="Heading 3 2 5" xfId="3649"/>
    <cellStyle name="Heading 3 3" xfId="1609"/>
    <cellStyle name="Heading 3 3 2" xfId="1610"/>
    <cellStyle name="Heading 3 3 3" xfId="3650"/>
    <cellStyle name="Heading 3 4" xfId="1611"/>
    <cellStyle name="Heading 3 4 2" xfId="1612"/>
    <cellStyle name="Heading 3 4 3" xfId="3651"/>
    <cellStyle name="Heading 3 5" xfId="1613"/>
    <cellStyle name="Heading 3 5 2" xfId="1614"/>
    <cellStyle name="Heading 3 5 3" xfId="3652"/>
    <cellStyle name="Heading 3 6" xfId="1615"/>
    <cellStyle name="Heading 3 7" xfId="1616"/>
    <cellStyle name="Heading 3 8" xfId="1617"/>
    <cellStyle name="Heading 3 9" xfId="3653"/>
    <cellStyle name="Heading 3_Kalkulacja_na_2016" xfId="1618"/>
    <cellStyle name="Heading 4" xfId="1619"/>
    <cellStyle name="Heading 4 2" xfId="1620"/>
    <cellStyle name="Heading 4 2 2" xfId="1621"/>
    <cellStyle name="Heading 4 2 3" xfId="3654"/>
    <cellStyle name="Heading 4 3" xfId="1622"/>
    <cellStyle name="Heading 4 4" xfId="1623"/>
    <cellStyle name="Heading 4 5" xfId="1624"/>
    <cellStyle name="Heading 4 6" xfId="3655"/>
    <cellStyle name="Heading 5" xfId="1625"/>
    <cellStyle name="Heading 5 2" xfId="1626"/>
    <cellStyle name="Heading 5 2 2" xfId="1627"/>
    <cellStyle name="Heading 5 2 3" xfId="3656"/>
    <cellStyle name="Heading 5 3" xfId="1628"/>
    <cellStyle name="Heading 5 4" xfId="1629"/>
    <cellStyle name="Heading 5 5" xfId="3657"/>
    <cellStyle name="Heading 6" xfId="1630"/>
    <cellStyle name="Heading 6 2" xfId="1631"/>
    <cellStyle name="Heading 6 3" xfId="1632"/>
    <cellStyle name="Heading 6 4" xfId="3658"/>
    <cellStyle name="Heading 7" xfId="1633"/>
    <cellStyle name="Heading 7 2" xfId="1634"/>
    <cellStyle name="Heading 7 3" xfId="1635"/>
    <cellStyle name="Heading 7 4" xfId="3659"/>
    <cellStyle name="Heading 8" xfId="1636"/>
    <cellStyle name="Heading 8 2" xfId="1637"/>
    <cellStyle name="Heading 8 3" xfId="1638"/>
    <cellStyle name="Heading 8 4" xfId="3660"/>
    <cellStyle name="Heading 9" xfId="1639"/>
    <cellStyle name="Heading 9 2" xfId="1640"/>
    <cellStyle name="Heading 9 3" xfId="1641"/>
    <cellStyle name="Heading 9 4" xfId="3661"/>
    <cellStyle name="Heading1" xfId="1642"/>
    <cellStyle name="Heading1 2" xfId="1643"/>
    <cellStyle name="Heading1 2 2" xfId="1644"/>
    <cellStyle name="Heading1 2 2 2" xfId="1645"/>
    <cellStyle name="Heading1 2 2 2 2" xfId="1646"/>
    <cellStyle name="Heading1 2 2 2 3" xfId="3662"/>
    <cellStyle name="Heading1 2 2 3" xfId="1647"/>
    <cellStyle name="Heading1 2 2 4" xfId="1648"/>
    <cellStyle name="Heading1 2 2 5" xfId="3663"/>
    <cellStyle name="Heading1 2 3" xfId="1649"/>
    <cellStyle name="Heading1 2 3 2" xfId="1650"/>
    <cellStyle name="Heading1 2 3 3" xfId="3664"/>
    <cellStyle name="Heading1 2 4" xfId="1651"/>
    <cellStyle name="Heading1 2 4 2" xfId="1652"/>
    <cellStyle name="Heading1 2 4 3" xfId="3665"/>
    <cellStyle name="Heading1 2 5" xfId="1653"/>
    <cellStyle name="Heading1 2 6" xfId="1654"/>
    <cellStyle name="Heading1 2 7" xfId="3666"/>
    <cellStyle name="Heading1 3" xfId="1655"/>
    <cellStyle name="Heading1 3 2" xfId="1656"/>
    <cellStyle name="Heading1 3 2 2" xfId="1657"/>
    <cellStyle name="Heading1 3 2 3" xfId="1658"/>
    <cellStyle name="Heading1 3 2 4" xfId="3667"/>
    <cellStyle name="Heading1 3 3" xfId="1659"/>
    <cellStyle name="Heading1 3 3 2" xfId="1660"/>
    <cellStyle name="Heading1 3 3 3" xfId="3668"/>
    <cellStyle name="Heading1 3 4" xfId="1661"/>
    <cellStyle name="Heading1 3 4 2" xfId="1662"/>
    <cellStyle name="Heading1 3 4 3" xfId="3669"/>
    <cellStyle name="Heading1 3 5" xfId="1663"/>
    <cellStyle name="Heading1 3 5 2" xfId="1664"/>
    <cellStyle name="Heading1 3 5 3" xfId="3670"/>
    <cellStyle name="Heading1 3 6" xfId="1665"/>
    <cellStyle name="Heading1 3 7" xfId="1666"/>
    <cellStyle name="Heading1 3 8" xfId="3671"/>
    <cellStyle name="Heading1 4" xfId="1667"/>
    <cellStyle name="Heading1 4 2" xfId="1668"/>
    <cellStyle name="Heading1 4 3" xfId="1669"/>
    <cellStyle name="Heading1 4 4" xfId="3672"/>
    <cellStyle name="Heading1 5" xfId="1670"/>
    <cellStyle name="Heading1 5 2" xfId="1671"/>
    <cellStyle name="Heading1 5 3" xfId="1672"/>
    <cellStyle name="Heading1 5 4" xfId="3673"/>
    <cellStyle name="Heading1 6" xfId="1673"/>
    <cellStyle name="Heading1 6 2" xfId="1674"/>
    <cellStyle name="Heading1 6 3" xfId="1675"/>
    <cellStyle name="Heading1 6 4" xfId="3674"/>
    <cellStyle name="Heading1 7" xfId="1676"/>
    <cellStyle name="Heading1 8" xfId="1677"/>
    <cellStyle name="Heading1 9" xfId="3675"/>
    <cellStyle name="Hiperłącze 2" xfId="1678"/>
    <cellStyle name="Hiperłącze 2 2" xfId="1679"/>
    <cellStyle name="Hiperłącze 2 2 2" xfId="1680"/>
    <cellStyle name="Hiperłącze 2 2 3" xfId="1681"/>
    <cellStyle name="Hiperłącze 2 2 4" xfId="3676"/>
    <cellStyle name="Hiperłącze 2 3" xfId="1682"/>
    <cellStyle name="Hiperłącze 2 3 2" xfId="1683"/>
    <cellStyle name="Hiperłącze 2 3 3" xfId="1684"/>
    <cellStyle name="Hiperłącze 2 3 4" xfId="3677"/>
    <cellStyle name="Hiperłącze 2 4" xfId="1685"/>
    <cellStyle name="Hiperłącze 2 4 2" xfId="1686"/>
    <cellStyle name="Hiperłącze 2 4 3" xfId="1687"/>
    <cellStyle name="Hiperłącze 2 4 4" xfId="3678"/>
    <cellStyle name="Hiperłącze 2 5" xfId="1688"/>
    <cellStyle name="Hiperłącze 2 5 2" xfId="1689"/>
    <cellStyle name="Hiperłącze 2 5 3" xfId="3679"/>
    <cellStyle name="Hiperłącze 2 6" xfId="1690"/>
    <cellStyle name="Hiperłącze 2 7" xfId="1691"/>
    <cellStyle name="Hiperłącze 2 8" xfId="3680"/>
    <cellStyle name="Hiperłącze 3" xfId="1692"/>
    <cellStyle name="Hiperłącze 3 2" xfId="1693"/>
    <cellStyle name="Hiperłącze 3 3" xfId="1694"/>
    <cellStyle name="Hiperłącze 3 4" xfId="3681"/>
    <cellStyle name="Hiperłącze 4" xfId="1695"/>
    <cellStyle name="Hiperłącze 4 2" xfId="1696"/>
    <cellStyle name="Hiperłącze 4 3" xfId="3682"/>
    <cellStyle name="Input" xfId="1697"/>
    <cellStyle name="Input 2" xfId="1698"/>
    <cellStyle name="Input 2 2" xfId="1699"/>
    <cellStyle name="Input 2 3" xfId="3683"/>
    <cellStyle name="Input 3" xfId="1700"/>
    <cellStyle name="Input 4" xfId="1701"/>
    <cellStyle name="Input 5" xfId="1702"/>
    <cellStyle name="Input 6" xfId="3684"/>
    <cellStyle name="Komórka połączona" xfId="3290" builtinId="24" customBuiltin="1"/>
    <cellStyle name="Komórka połączona 1" xfId="1703"/>
    <cellStyle name="Komórka połączona 1 2" xfId="1704"/>
    <cellStyle name="Komórka połączona 1 3" xfId="1705"/>
    <cellStyle name="Komórka połączona 1 4" xfId="3685"/>
    <cellStyle name="Komórka połączona 2" xfId="1706"/>
    <cellStyle name="Komórka połączona 2 2" xfId="1707"/>
    <cellStyle name="Komórka połączona 2 2 2" xfId="1708"/>
    <cellStyle name="Komórka połączona 2 2 2 2" xfId="1709"/>
    <cellStyle name="Komórka połączona 2 2 2 3" xfId="3686"/>
    <cellStyle name="Komórka połączona 2 2 3" xfId="1710"/>
    <cellStyle name="Komórka połączona 2 2 4" xfId="1711"/>
    <cellStyle name="Komórka połączona 2 2 5" xfId="3687"/>
    <cellStyle name="Komórka połączona 2 3" xfId="1712"/>
    <cellStyle name="Komórka połączona 2 3 2" xfId="1713"/>
    <cellStyle name="Komórka połączona 2 3 2 2" xfId="1714"/>
    <cellStyle name="Komórka połączona 2 3 2 3" xfId="3688"/>
    <cellStyle name="Komórka połączona 2 3 3" xfId="1715"/>
    <cellStyle name="Komórka połączona 2 3 4" xfId="1716"/>
    <cellStyle name="Komórka połączona 2 3 5" xfId="3689"/>
    <cellStyle name="Komórka połączona 2 4" xfId="1717"/>
    <cellStyle name="Komórka połączona 2 4 2" xfId="1718"/>
    <cellStyle name="Komórka połączona 2 4 3" xfId="3690"/>
    <cellStyle name="Komórka połączona 2 5" xfId="1719"/>
    <cellStyle name="Komórka połączona 2 5 2" xfId="1720"/>
    <cellStyle name="Komórka połączona 2 5 3" xfId="3691"/>
    <cellStyle name="Komórka połączona 2 6" xfId="1721"/>
    <cellStyle name="Komórka połączona 2 7" xfId="1722"/>
    <cellStyle name="Komórka połączona 2 8" xfId="3692"/>
    <cellStyle name="Komórka połączona 3" xfId="1723"/>
    <cellStyle name="Komórka połączona 3 2" xfId="1724"/>
    <cellStyle name="Komórka połączona 3 3" xfId="1725"/>
    <cellStyle name="Komórka połączona 3 4" xfId="3693"/>
    <cellStyle name="Komórka połączona 4" xfId="1726"/>
    <cellStyle name="Komórka połączona 4 2" xfId="1727"/>
    <cellStyle name="Komórka połączona 4 3" xfId="1728"/>
    <cellStyle name="Komórka połączona 4 4" xfId="3694"/>
    <cellStyle name="Komórka połączona 5" xfId="1729"/>
    <cellStyle name="Komórka połączona 5 2" xfId="1730"/>
    <cellStyle name="Komórka połączona 5 3" xfId="1731"/>
    <cellStyle name="Komórka połączona 5 4" xfId="3695"/>
    <cellStyle name="Komórka połączona 6" xfId="1732"/>
    <cellStyle name="Komórka połączona 6 2" xfId="1733"/>
    <cellStyle name="Komórka połączona 6 3" xfId="3696"/>
    <cellStyle name="Komórka połączona 7" xfId="1734"/>
    <cellStyle name="Komórka połączona 7 2" xfId="1735"/>
    <cellStyle name="Komórka połączona 7 2 2" xfId="1736"/>
    <cellStyle name="Komórka połączona 7 2 3" xfId="3697"/>
    <cellStyle name="Komórka połączona 7 3" xfId="1737"/>
    <cellStyle name="Komórka połączona 7 4" xfId="3698"/>
    <cellStyle name="Komórka połączona 7_WAGA-PL" xfId="1738"/>
    <cellStyle name="Komórka połączona 8" xfId="1739"/>
    <cellStyle name="Komórka połączona 8 2" xfId="1740"/>
    <cellStyle name="Komórka połączona 8 2 2" xfId="1741"/>
    <cellStyle name="Komórka połączona 8 2 3" xfId="3699"/>
    <cellStyle name="Komórka połączona 8 3" xfId="1742"/>
    <cellStyle name="Komórka połączona 8 4" xfId="3700"/>
    <cellStyle name="Komórka połączona 8_WAGA-PL" xfId="1743"/>
    <cellStyle name="Komórka połączona 9" xfId="1744"/>
    <cellStyle name="Komórka połączona 9 2" xfId="1745"/>
    <cellStyle name="Komórka połączona 9 3" xfId="3701"/>
    <cellStyle name="Komórka zaznaczona" xfId="4313" builtinId="23" customBuiltin="1"/>
    <cellStyle name="Komórka zaznaczona 1" xfId="1746"/>
    <cellStyle name="Komórka zaznaczona 1 2" xfId="1747"/>
    <cellStyle name="Komórka zaznaczona 1 3" xfId="1748"/>
    <cellStyle name="Komórka zaznaczona 1 4" xfId="3702"/>
    <cellStyle name="Komórka zaznaczona 10" xfId="3703"/>
    <cellStyle name="Komórka zaznaczona 2" xfId="1749"/>
    <cellStyle name="Komórka zaznaczona 2 2" xfId="1750"/>
    <cellStyle name="Komórka zaznaczona 2 2 2" xfId="1751"/>
    <cellStyle name="Komórka zaznaczona 2 2 2 2" xfId="1752"/>
    <cellStyle name="Komórka zaznaczona 2 2 2 3" xfId="3704"/>
    <cellStyle name="Komórka zaznaczona 2 2 3" xfId="1753"/>
    <cellStyle name="Komórka zaznaczona 2 2 3 2" xfId="1754"/>
    <cellStyle name="Komórka zaznaczona 2 2 3 3" xfId="3705"/>
    <cellStyle name="Komórka zaznaczona 2 2 4" xfId="1755"/>
    <cellStyle name="Komórka zaznaczona 2 2 5" xfId="1756"/>
    <cellStyle name="Komórka zaznaczona 2 2 6" xfId="3706"/>
    <cellStyle name="Komórka zaznaczona 2 3" xfId="1757"/>
    <cellStyle name="Komórka zaznaczona 2 3 2" xfId="1758"/>
    <cellStyle name="Komórka zaznaczona 2 3 2 2" xfId="1759"/>
    <cellStyle name="Komórka zaznaczona 2 3 2 3" xfId="3707"/>
    <cellStyle name="Komórka zaznaczona 2 3 3" xfId="1760"/>
    <cellStyle name="Komórka zaznaczona 2 3 3 2" xfId="1761"/>
    <cellStyle name="Komórka zaznaczona 2 3 3 3" xfId="3708"/>
    <cellStyle name="Komórka zaznaczona 2 3 4" xfId="1762"/>
    <cellStyle name="Komórka zaznaczona 2 3 4 2" xfId="1763"/>
    <cellStyle name="Komórka zaznaczona 2 3 4 3" xfId="3709"/>
    <cellStyle name="Komórka zaznaczona 2 3 5" xfId="1764"/>
    <cellStyle name="Komórka zaznaczona 2 3 6" xfId="1765"/>
    <cellStyle name="Komórka zaznaczona 2 3 7" xfId="3710"/>
    <cellStyle name="Komórka zaznaczona 2 4" xfId="1766"/>
    <cellStyle name="Komórka zaznaczona 2 4 2" xfId="1767"/>
    <cellStyle name="Komórka zaznaczona 2 4 3" xfId="3711"/>
    <cellStyle name="Komórka zaznaczona 2 5" xfId="1768"/>
    <cellStyle name="Komórka zaznaczona 2 5 2" xfId="1769"/>
    <cellStyle name="Komórka zaznaczona 2 5 3" xfId="3712"/>
    <cellStyle name="Komórka zaznaczona 2 6" xfId="1770"/>
    <cellStyle name="Komórka zaznaczona 2 7" xfId="1771"/>
    <cellStyle name="Komórka zaznaczona 2 8" xfId="3713"/>
    <cellStyle name="Komórka zaznaczona 3" xfId="1772"/>
    <cellStyle name="Komórka zaznaczona 3 2" xfId="1773"/>
    <cellStyle name="Komórka zaznaczona 3 3" xfId="1774"/>
    <cellStyle name="Komórka zaznaczona 3 4" xfId="3714"/>
    <cellStyle name="Komórka zaznaczona 4" xfId="1775"/>
    <cellStyle name="Komórka zaznaczona 4 2" xfId="1776"/>
    <cellStyle name="Komórka zaznaczona 4 3" xfId="1777"/>
    <cellStyle name="Komórka zaznaczona 4 4" xfId="3715"/>
    <cellStyle name="Komórka zaznaczona 5" xfId="1778"/>
    <cellStyle name="Komórka zaznaczona 5 2" xfId="1779"/>
    <cellStyle name="Komórka zaznaczona 5 3" xfId="1780"/>
    <cellStyle name="Komórka zaznaczona 5 4" xfId="3716"/>
    <cellStyle name="Komórka zaznaczona 6" xfId="1781"/>
    <cellStyle name="Komórka zaznaczona 6 2" xfId="1782"/>
    <cellStyle name="Komórka zaznaczona 6 3" xfId="3717"/>
    <cellStyle name="Komórka zaznaczona 7" xfId="1783"/>
    <cellStyle name="Komórka zaznaczona 7 2" xfId="1784"/>
    <cellStyle name="Komórka zaznaczona 7 3" xfId="3718"/>
    <cellStyle name="Komórka zaznaczona 8" xfId="1785"/>
    <cellStyle name="Komórka zaznaczona 8 2" xfId="1786"/>
    <cellStyle name="Komórka zaznaczona 8 2 2" xfId="1787"/>
    <cellStyle name="Komórka zaznaczona 8 2 3" xfId="3719"/>
    <cellStyle name="Komórka zaznaczona 8 3" xfId="1788"/>
    <cellStyle name="Komórka zaznaczona 8 4" xfId="3720"/>
    <cellStyle name="Komórka zaznaczona 9" xfId="1789"/>
    <cellStyle name="Komórka zaznaczona 9 2" xfId="1790"/>
    <cellStyle name="Komórka zaznaczona 9 3" xfId="3721"/>
    <cellStyle name="Linked Cell" xfId="1791"/>
    <cellStyle name="Linked Cell 2" xfId="1792"/>
    <cellStyle name="Linked Cell 2 2" xfId="1793"/>
    <cellStyle name="Linked Cell 2 3" xfId="3722"/>
    <cellStyle name="Linked Cell 3" xfId="1794"/>
    <cellStyle name="Linked Cell 4" xfId="1795"/>
    <cellStyle name="Linked Cell 5" xfId="1796"/>
    <cellStyle name="Linked Cell 6" xfId="3723"/>
    <cellStyle name="Nagłówek 1" xfId="4306" builtinId="16" customBuiltin="1"/>
    <cellStyle name="Nagłówek 1 1" xfId="1797"/>
    <cellStyle name="Nagłówek 1 1 2" xfId="1798"/>
    <cellStyle name="Nagłówek 1 1 3" xfId="1799"/>
    <cellStyle name="Nagłówek 1 1 4" xfId="3724"/>
    <cellStyle name="Nagłówek 1 10" xfId="3725"/>
    <cellStyle name="Nagłówek 1 2" xfId="1800"/>
    <cellStyle name="Nagłówek 1 2 2" xfId="1801"/>
    <cellStyle name="Nagłówek 1 2 2 2" xfId="1802"/>
    <cellStyle name="Nagłówek 1 2 2 2 2" xfId="1803"/>
    <cellStyle name="Nagłówek 1 2 2 2 3" xfId="3726"/>
    <cellStyle name="Nagłówek 1 2 2 3" xfId="1804"/>
    <cellStyle name="Nagłówek 1 2 2 4" xfId="1805"/>
    <cellStyle name="Nagłówek 1 2 2 5" xfId="3727"/>
    <cellStyle name="Nagłówek 1 2 3" xfId="1806"/>
    <cellStyle name="Nagłówek 1 2 3 2" xfId="1807"/>
    <cellStyle name="Nagłówek 1 2 3 2 2" xfId="1808"/>
    <cellStyle name="Nagłówek 1 2 3 2 3" xfId="3728"/>
    <cellStyle name="Nagłówek 1 2 3 3" xfId="1809"/>
    <cellStyle name="Nagłówek 1 2 3 4" xfId="1810"/>
    <cellStyle name="Nagłówek 1 2 3 5" xfId="3729"/>
    <cellStyle name="Nagłówek 1 2 4" xfId="1811"/>
    <cellStyle name="Nagłówek 1 2 4 2" xfId="1812"/>
    <cellStyle name="Nagłówek 1 2 4 3" xfId="3730"/>
    <cellStyle name="Nagłówek 1 2 5" xfId="1813"/>
    <cellStyle name="Nagłówek 1 2 5 2" xfId="1814"/>
    <cellStyle name="Nagłówek 1 2 5 3" xfId="3731"/>
    <cellStyle name="Nagłówek 1 2 6" xfId="1815"/>
    <cellStyle name="Nagłówek 1 2 7" xfId="1816"/>
    <cellStyle name="Nagłówek 1 2 8" xfId="3732"/>
    <cellStyle name="Nagłówek 1 3" xfId="1817"/>
    <cellStyle name="Nagłówek 1 3 2" xfId="1818"/>
    <cellStyle name="Nagłówek 1 3 3" xfId="1819"/>
    <cellStyle name="Nagłówek 1 3 4" xfId="3733"/>
    <cellStyle name="Nagłówek 1 4" xfId="1820"/>
    <cellStyle name="Nagłówek 1 4 2" xfId="1821"/>
    <cellStyle name="Nagłówek 1 4 3" xfId="1822"/>
    <cellStyle name="Nagłówek 1 4 4" xfId="3734"/>
    <cellStyle name="Nagłówek 1 5" xfId="1823"/>
    <cellStyle name="Nagłówek 1 5 2" xfId="1824"/>
    <cellStyle name="Nagłówek 1 5 3" xfId="1825"/>
    <cellStyle name="Nagłówek 1 5 4" xfId="3735"/>
    <cellStyle name="Nagłówek 1 6" xfId="1826"/>
    <cellStyle name="Nagłówek 1 6 2" xfId="1827"/>
    <cellStyle name="Nagłówek 1 6 3" xfId="3736"/>
    <cellStyle name="Nagłówek 1 7" xfId="1828"/>
    <cellStyle name="Nagłówek 1 7 2" xfId="1829"/>
    <cellStyle name="Nagłówek 1 7 2 2" xfId="1830"/>
    <cellStyle name="Nagłówek 1 7 2 3" xfId="3737"/>
    <cellStyle name="Nagłówek 1 7 3" xfId="1831"/>
    <cellStyle name="Nagłówek 1 7 4" xfId="3738"/>
    <cellStyle name="Nagłówek 1 7_WAGA-PL" xfId="1832"/>
    <cellStyle name="Nagłówek 1 8" xfId="1833"/>
    <cellStyle name="Nagłówek 1 8 2" xfId="1834"/>
    <cellStyle name="Nagłówek 1 8 2 2" xfId="1835"/>
    <cellStyle name="Nagłówek 1 8 2 3" xfId="3739"/>
    <cellStyle name="Nagłówek 1 8 3" xfId="1836"/>
    <cellStyle name="Nagłówek 1 8 4" xfId="3740"/>
    <cellStyle name="Nagłówek 1 8_WAGA-PL" xfId="1837"/>
    <cellStyle name="Nagłówek 1 9" xfId="1838"/>
    <cellStyle name="Nagłówek 1 9 2" xfId="1839"/>
    <cellStyle name="Nagłówek 1 9 3" xfId="3741"/>
    <cellStyle name="Nagłówek 2" xfId="4307" builtinId="17" customBuiltin="1"/>
    <cellStyle name="Nagłówek 2 1" xfId="1840"/>
    <cellStyle name="Nagłówek 2 1 2" xfId="1841"/>
    <cellStyle name="Nagłówek 2 1 3" xfId="1842"/>
    <cellStyle name="Nagłówek 2 1 4" xfId="3742"/>
    <cellStyle name="Nagłówek 2 10" xfId="3743"/>
    <cellStyle name="Nagłówek 2 2" xfId="1843"/>
    <cellStyle name="Nagłówek 2 2 2" xfId="1844"/>
    <cellStyle name="Nagłówek 2 2 2 2" xfId="1845"/>
    <cellStyle name="Nagłówek 2 2 2 2 2" xfId="1846"/>
    <cellStyle name="Nagłówek 2 2 2 2 3" xfId="3744"/>
    <cellStyle name="Nagłówek 2 2 2 3" xfId="1847"/>
    <cellStyle name="Nagłówek 2 2 2 4" xfId="1848"/>
    <cellStyle name="Nagłówek 2 2 2 5" xfId="3745"/>
    <cellStyle name="Nagłówek 2 2 3" xfId="1849"/>
    <cellStyle name="Nagłówek 2 2 3 2" xfId="1850"/>
    <cellStyle name="Nagłówek 2 2 3 2 2" xfId="1851"/>
    <cellStyle name="Nagłówek 2 2 3 2 3" xfId="3746"/>
    <cellStyle name="Nagłówek 2 2 3 3" xfId="1852"/>
    <cellStyle name="Nagłówek 2 2 3 4" xfId="1853"/>
    <cellStyle name="Nagłówek 2 2 3 5" xfId="3747"/>
    <cellStyle name="Nagłówek 2 2 4" xfId="1854"/>
    <cellStyle name="Nagłówek 2 2 4 2" xfId="1855"/>
    <cellStyle name="Nagłówek 2 2 4 3" xfId="3748"/>
    <cellStyle name="Nagłówek 2 2 5" xfId="1856"/>
    <cellStyle name="Nagłówek 2 2 5 2" xfId="1857"/>
    <cellStyle name="Nagłówek 2 2 5 3" xfId="3749"/>
    <cellStyle name="Nagłówek 2 2 6" xfId="1858"/>
    <cellStyle name="Nagłówek 2 2 7" xfId="1859"/>
    <cellStyle name="Nagłówek 2 2 8" xfId="3750"/>
    <cellStyle name="Nagłówek 2 3" xfId="1860"/>
    <cellStyle name="Nagłówek 2 3 2" xfId="1861"/>
    <cellStyle name="Nagłówek 2 3 3" xfId="1862"/>
    <cellStyle name="Nagłówek 2 3 4" xfId="3751"/>
    <cellStyle name="Nagłówek 2 4" xfId="1863"/>
    <cellStyle name="Nagłówek 2 4 2" xfId="1864"/>
    <cellStyle name="Nagłówek 2 4 3" xfId="1865"/>
    <cellStyle name="Nagłówek 2 4 4" xfId="3752"/>
    <cellStyle name="Nagłówek 2 5" xfId="1866"/>
    <cellStyle name="Nagłówek 2 5 2" xfId="1867"/>
    <cellStyle name="Nagłówek 2 5 3" xfId="1868"/>
    <cellStyle name="Nagłówek 2 5 4" xfId="3753"/>
    <cellStyle name="Nagłówek 2 6" xfId="1869"/>
    <cellStyle name="Nagłówek 2 6 2" xfId="1870"/>
    <cellStyle name="Nagłówek 2 6 3" xfId="3754"/>
    <cellStyle name="Nagłówek 2 7" xfId="1871"/>
    <cellStyle name="Nagłówek 2 7 2" xfId="1872"/>
    <cellStyle name="Nagłówek 2 7 2 2" xfId="1873"/>
    <cellStyle name="Nagłówek 2 7 2 3" xfId="3755"/>
    <cellStyle name="Nagłówek 2 7 3" xfId="1874"/>
    <cellStyle name="Nagłówek 2 7 4" xfId="3756"/>
    <cellStyle name="Nagłówek 2 7_WAGA-PL" xfId="1875"/>
    <cellStyle name="Nagłówek 2 8" xfId="1876"/>
    <cellStyle name="Nagłówek 2 8 2" xfId="1877"/>
    <cellStyle name="Nagłówek 2 8 2 2" xfId="1878"/>
    <cellStyle name="Nagłówek 2 8 2 3" xfId="3757"/>
    <cellStyle name="Nagłówek 2 8 3" xfId="1879"/>
    <cellStyle name="Nagłówek 2 8 4" xfId="3758"/>
    <cellStyle name="Nagłówek 2 8_WAGA-PL" xfId="1880"/>
    <cellStyle name="Nagłówek 2 9" xfId="1881"/>
    <cellStyle name="Nagłówek 2 9 2" xfId="1882"/>
    <cellStyle name="Nagłówek 2 9 3" xfId="3759"/>
    <cellStyle name="Nagłówek 3" xfId="4308" builtinId="18" customBuiltin="1"/>
    <cellStyle name="Nagłówek 3 1" xfId="1883"/>
    <cellStyle name="Nagłówek 3 1 2" xfId="1884"/>
    <cellStyle name="Nagłówek 3 1 3" xfId="1885"/>
    <cellStyle name="Nagłówek 3 1 4" xfId="3760"/>
    <cellStyle name="Nagłówek 3 10" xfId="3761"/>
    <cellStyle name="Nagłówek 3 2" xfId="1886"/>
    <cellStyle name="Nagłówek 3 2 2" xfId="1887"/>
    <cellStyle name="Nagłówek 3 2 2 2" xfId="1888"/>
    <cellStyle name="Nagłówek 3 2 2 2 2" xfId="1889"/>
    <cellStyle name="Nagłówek 3 2 2 2 3" xfId="3762"/>
    <cellStyle name="Nagłówek 3 2 2 3" xfId="1890"/>
    <cellStyle name="Nagłówek 3 2 2 4" xfId="1891"/>
    <cellStyle name="Nagłówek 3 2 2 5" xfId="3763"/>
    <cellStyle name="Nagłówek 3 2 3" xfId="1892"/>
    <cellStyle name="Nagłówek 3 2 3 2" xfId="1893"/>
    <cellStyle name="Nagłówek 3 2 3 2 2" xfId="1894"/>
    <cellStyle name="Nagłówek 3 2 3 2 3" xfId="3764"/>
    <cellStyle name="Nagłówek 3 2 3 3" xfId="1895"/>
    <cellStyle name="Nagłówek 3 2 3 4" xfId="1896"/>
    <cellStyle name="Nagłówek 3 2 3 5" xfId="3765"/>
    <cellStyle name="Nagłówek 3 2 4" xfId="1897"/>
    <cellStyle name="Nagłówek 3 2 4 2" xfId="1898"/>
    <cellStyle name="Nagłówek 3 2 4 3" xfId="3766"/>
    <cellStyle name="Nagłówek 3 2 5" xfId="1899"/>
    <cellStyle name="Nagłówek 3 2 5 2" xfId="1900"/>
    <cellStyle name="Nagłówek 3 2 5 3" xfId="3767"/>
    <cellStyle name="Nagłówek 3 2 6" xfId="1901"/>
    <cellStyle name="Nagłówek 3 2 7" xfId="1902"/>
    <cellStyle name="Nagłówek 3 2 8" xfId="3768"/>
    <cellStyle name="Nagłówek 3 3" xfId="1903"/>
    <cellStyle name="Nagłówek 3 3 2" xfId="1904"/>
    <cellStyle name="Nagłówek 3 3 3" xfId="1905"/>
    <cellStyle name="Nagłówek 3 3 4" xfId="3769"/>
    <cellStyle name="Nagłówek 3 4" xfId="1906"/>
    <cellStyle name="Nagłówek 3 4 2" xfId="1907"/>
    <cellStyle name="Nagłówek 3 4 3" xfId="1908"/>
    <cellStyle name="Nagłówek 3 4 4" xfId="3770"/>
    <cellStyle name="Nagłówek 3 5" xfId="1909"/>
    <cellStyle name="Nagłówek 3 5 2" xfId="1910"/>
    <cellStyle name="Nagłówek 3 5 3" xfId="1911"/>
    <cellStyle name="Nagłówek 3 5 4" xfId="3771"/>
    <cellStyle name="Nagłówek 3 6" xfId="1912"/>
    <cellStyle name="Nagłówek 3 6 2" xfId="1913"/>
    <cellStyle name="Nagłówek 3 6 3" xfId="3772"/>
    <cellStyle name="Nagłówek 3 7" xfId="1914"/>
    <cellStyle name="Nagłówek 3 7 2" xfId="1915"/>
    <cellStyle name="Nagłówek 3 7 2 2" xfId="1916"/>
    <cellStyle name="Nagłówek 3 7 2 3" xfId="3773"/>
    <cellStyle name="Nagłówek 3 7 3" xfId="1917"/>
    <cellStyle name="Nagłówek 3 7 4" xfId="3774"/>
    <cellStyle name="Nagłówek 3 7_WAGA-PL" xfId="1918"/>
    <cellStyle name="Nagłówek 3 8" xfId="1919"/>
    <cellStyle name="Nagłówek 3 8 2" xfId="1920"/>
    <cellStyle name="Nagłówek 3 8 2 2" xfId="1921"/>
    <cellStyle name="Nagłówek 3 8 2 3" xfId="3775"/>
    <cellStyle name="Nagłówek 3 8 3" xfId="1922"/>
    <cellStyle name="Nagłówek 3 8 4" xfId="3776"/>
    <cellStyle name="Nagłówek 3 8_WAGA-PL" xfId="1923"/>
    <cellStyle name="Nagłówek 3 9" xfId="1924"/>
    <cellStyle name="Nagłówek 3 9 2" xfId="1925"/>
    <cellStyle name="Nagłówek 3 9 3" xfId="3777"/>
    <cellStyle name="Nagłówek 4" xfId="4309" builtinId="19" customBuiltin="1"/>
    <cellStyle name="Nagłówek 4 1" xfId="1926"/>
    <cellStyle name="Nagłówek 4 1 2" xfId="1927"/>
    <cellStyle name="Nagłówek 4 1 3" xfId="1928"/>
    <cellStyle name="Nagłówek 4 1 4" xfId="3778"/>
    <cellStyle name="Nagłówek 4 10" xfId="3779"/>
    <cellStyle name="Nagłówek 4 2" xfId="1929"/>
    <cellStyle name="Nagłówek 4 2 2" xfId="1930"/>
    <cellStyle name="Nagłówek 4 2 2 2" xfId="1931"/>
    <cellStyle name="Nagłówek 4 2 2 2 2" xfId="1932"/>
    <cellStyle name="Nagłówek 4 2 2 2 3" xfId="3780"/>
    <cellStyle name="Nagłówek 4 2 2 3" xfId="1933"/>
    <cellStyle name="Nagłówek 4 2 2 4" xfId="1934"/>
    <cellStyle name="Nagłówek 4 2 2 5" xfId="3781"/>
    <cellStyle name="Nagłówek 4 2 3" xfId="1935"/>
    <cellStyle name="Nagłówek 4 2 3 2" xfId="1936"/>
    <cellStyle name="Nagłówek 4 2 3 2 2" xfId="1937"/>
    <cellStyle name="Nagłówek 4 2 3 2 3" xfId="3782"/>
    <cellStyle name="Nagłówek 4 2 3 3" xfId="1938"/>
    <cellStyle name="Nagłówek 4 2 3 4" xfId="1939"/>
    <cellStyle name="Nagłówek 4 2 3 5" xfId="3783"/>
    <cellStyle name="Nagłówek 4 2 4" xfId="1940"/>
    <cellStyle name="Nagłówek 4 2 4 2" xfId="1941"/>
    <cellStyle name="Nagłówek 4 2 4 3" xfId="3784"/>
    <cellStyle name="Nagłówek 4 2 5" xfId="1942"/>
    <cellStyle name="Nagłówek 4 2 5 2" xfId="1943"/>
    <cellStyle name="Nagłówek 4 2 5 3" xfId="3785"/>
    <cellStyle name="Nagłówek 4 2 6" xfId="1944"/>
    <cellStyle name="Nagłówek 4 2 7" xfId="1945"/>
    <cellStyle name="Nagłówek 4 2 8" xfId="3786"/>
    <cellStyle name="Nagłówek 4 3" xfId="1946"/>
    <cellStyle name="Nagłówek 4 3 2" xfId="1947"/>
    <cellStyle name="Nagłówek 4 3 3" xfId="1948"/>
    <cellStyle name="Nagłówek 4 3 4" xfId="3787"/>
    <cellStyle name="Nagłówek 4 4" xfId="1949"/>
    <cellStyle name="Nagłówek 4 4 2" xfId="1950"/>
    <cellStyle name="Nagłówek 4 4 3" xfId="1951"/>
    <cellStyle name="Nagłówek 4 4 4" xfId="3788"/>
    <cellStyle name="Nagłówek 4 5" xfId="1952"/>
    <cellStyle name="Nagłówek 4 5 2" xfId="1953"/>
    <cellStyle name="Nagłówek 4 5 3" xfId="1954"/>
    <cellStyle name="Nagłówek 4 5 4" xfId="3789"/>
    <cellStyle name="Nagłówek 4 6" xfId="1955"/>
    <cellStyle name="Nagłówek 4 6 2" xfId="1956"/>
    <cellStyle name="Nagłówek 4 6 3" xfId="3790"/>
    <cellStyle name="Nagłówek 4 7" xfId="1957"/>
    <cellStyle name="Nagłówek 4 7 2" xfId="1958"/>
    <cellStyle name="Nagłówek 4 7 2 2" xfId="1959"/>
    <cellStyle name="Nagłówek 4 7 2 3" xfId="3791"/>
    <cellStyle name="Nagłówek 4 7 3" xfId="1960"/>
    <cellStyle name="Nagłówek 4 7 4" xfId="3792"/>
    <cellStyle name="Nagłówek 4 7_WAGA-PL" xfId="1961"/>
    <cellStyle name="Nagłówek 4 8" xfId="1962"/>
    <cellStyle name="Nagłówek 4 8 2" xfId="1963"/>
    <cellStyle name="Nagłówek 4 8 2 2" xfId="1964"/>
    <cellStyle name="Nagłówek 4 8 2 3" xfId="3793"/>
    <cellStyle name="Nagłówek 4 8 3" xfId="1965"/>
    <cellStyle name="Nagłówek 4 8 4" xfId="3794"/>
    <cellStyle name="Nagłówek 4 8_WAGA-PL" xfId="1966"/>
    <cellStyle name="Nagłówek 4 9" xfId="1967"/>
    <cellStyle name="Nagłówek 4 9 2" xfId="1968"/>
    <cellStyle name="Nagłówek 4 9 3" xfId="3795"/>
    <cellStyle name="Neutral" xfId="1969"/>
    <cellStyle name="Neutral 2" xfId="1970"/>
    <cellStyle name="Neutral 2 2" xfId="1971"/>
    <cellStyle name="Neutral 2 3" xfId="3796"/>
    <cellStyle name="Neutral 3" xfId="1972"/>
    <cellStyle name="Neutral 4" xfId="1973"/>
    <cellStyle name="Neutral 5" xfId="1974"/>
    <cellStyle name="Neutral 6" xfId="3797"/>
    <cellStyle name="Neutralne 1" xfId="1975"/>
    <cellStyle name="Neutralne 1 2" xfId="1976"/>
    <cellStyle name="Neutralne 1 3" xfId="1977"/>
    <cellStyle name="Neutralne 1 4" xfId="3798"/>
    <cellStyle name="Neutralne 2" xfId="1978"/>
    <cellStyle name="Neutralne 2 2" xfId="1979"/>
    <cellStyle name="Neutralne 2 2 2" xfId="1980"/>
    <cellStyle name="Neutralne 2 2 2 2" xfId="1981"/>
    <cellStyle name="Neutralne 2 2 2 3" xfId="3799"/>
    <cellStyle name="Neutralne 2 2 3" xfId="1982"/>
    <cellStyle name="Neutralne 2 2 4" xfId="1983"/>
    <cellStyle name="Neutralne 2 2 5" xfId="3800"/>
    <cellStyle name="Neutralne 2 3" xfId="1984"/>
    <cellStyle name="Neutralne 2 3 2" xfId="1985"/>
    <cellStyle name="Neutralne 2 3 2 2" xfId="1986"/>
    <cellStyle name="Neutralne 2 3 2 3" xfId="3801"/>
    <cellStyle name="Neutralne 2 3 3" xfId="1987"/>
    <cellStyle name="Neutralne 2 3 4" xfId="1988"/>
    <cellStyle name="Neutralne 2 3 5" xfId="3802"/>
    <cellStyle name="Neutralne 2 4" xfId="1989"/>
    <cellStyle name="Neutralne 2 4 2" xfId="1990"/>
    <cellStyle name="Neutralne 2 4 3" xfId="3803"/>
    <cellStyle name="Neutralne 2 5" xfId="1991"/>
    <cellStyle name="Neutralne 2 5 2" xfId="1992"/>
    <cellStyle name="Neutralne 2 5 3" xfId="3804"/>
    <cellStyle name="Neutralne 2 6" xfId="1993"/>
    <cellStyle name="Neutralne 2 7" xfId="1994"/>
    <cellStyle name="Neutralne 2 8" xfId="3805"/>
    <cellStyle name="Neutralne 3" xfId="1995"/>
    <cellStyle name="Neutralne 3 2" xfId="1996"/>
    <cellStyle name="Neutralne 3 3" xfId="1997"/>
    <cellStyle name="Neutralne 3 4" xfId="3806"/>
    <cellStyle name="Neutralne 4" xfId="1998"/>
    <cellStyle name="Neutralne 4 2" xfId="1999"/>
    <cellStyle name="Neutralne 4 3" xfId="2000"/>
    <cellStyle name="Neutralne 4 4" xfId="3807"/>
    <cellStyle name="Neutralne 5" xfId="2001"/>
    <cellStyle name="Neutralne 5 2" xfId="2002"/>
    <cellStyle name="Neutralne 5 3" xfId="2003"/>
    <cellStyle name="Neutralne 5 4" xfId="3808"/>
    <cellStyle name="Neutralne 6" xfId="2004"/>
    <cellStyle name="Neutralne 6 2" xfId="2005"/>
    <cellStyle name="Neutralne 6 3" xfId="3809"/>
    <cellStyle name="Neutralny" xfId="3288" builtinId="28" customBuiltin="1"/>
    <cellStyle name="Normalny" xfId="0" builtinId="0"/>
    <cellStyle name="Normalny 10" xfId="2006"/>
    <cellStyle name="Normalny 10 2" xfId="2007"/>
    <cellStyle name="Normalny 10 2 2" xfId="2008"/>
    <cellStyle name="Normalny 10 2 2 2" xfId="2009"/>
    <cellStyle name="Normalny 10 2 2 3" xfId="3810"/>
    <cellStyle name="Normalny 10 2 3" xfId="2010"/>
    <cellStyle name="Normalny 10 2 3 2" xfId="2011"/>
    <cellStyle name="Normalny 10 2 3 3" xfId="3811"/>
    <cellStyle name="Normalny 10 2 4" xfId="2012"/>
    <cellStyle name="Normalny 10 2 5" xfId="3812"/>
    <cellStyle name="Normalny 10 3" xfId="2013"/>
    <cellStyle name="Normalny 10 3 2" xfId="2014"/>
    <cellStyle name="Normalny 10 3 3" xfId="3813"/>
    <cellStyle name="Normalny 10 4" xfId="2015"/>
    <cellStyle name="Normalny 10 5" xfId="2016"/>
    <cellStyle name="Normalny 10 6" xfId="3814"/>
    <cellStyle name="Normalny 102" xfId="2017"/>
    <cellStyle name="Normalny 102 2" xfId="2018"/>
    <cellStyle name="Normalny 102 3" xfId="3815"/>
    <cellStyle name="Normalny 103" xfId="2019"/>
    <cellStyle name="Normalny 103 2" xfId="2020"/>
    <cellStyle name="Normalny 103 3" xfId="3816"/>
    <cellStyle name="Normalny 106" xfId="2021"/>
    <cellStyle name="Normalny 106 2" xfId="2022"/>
    <cellStyle name="Normalny 106 3" xfId="3817"/>
    <cellStyle name="Normalny 11" xfId="2023"/>
    <cellStyle name="Normalny 11 2" xfId="2024"/>
    <cellStyle name="Normalny 11 2 2" xfId="2025"/>
    <cellStyle name="Normalny 11 3" xfId="2026"/>
    <cellStyle name="Normalny 11 3 2" xfId="2027"/>
    <cellStyle name="Normalny 11 3 3" xfId="3818"/>
    <cellStyle name="Normalny 11 4" xfId="2028"/>
    <cellStyle name="Normalny 11 4 2" xfId="2029"/>
    <cellStyle name="Normalny 11 4 3" xfId="3819"/>
    <cellStyle name="Normalny 11 5" xfId="2030"/>
    <cellStyle name="Normalny 11 6" xfId="2031"/>
    <cellStyle name="Normalny 11 7" xfId="3820"/>
    <cellStyle name="Normalny 112" xfId="2032"/>
    <cellStyle name="Normalny 112 2" xfId="2033"/>
    <cellStyle name="Normalny 112 3" xfId="3821"/>
    <cellStyle name="Normalny 117" xfId="2034"/>
    <cellStyle name="Normalny 117 2" xfId="2035"/>
    <cellStyle name="Normalny 117 3" xfId="3822"/>
    <cellStyle name="Normalny 119" xfId="4342"/>
    <cellStyle name="Normalny 12" xfId="2036"/>
    <cellStyle name="Normalny 12 2" xfId="2037"/>
    <cellStyle name="Normalny 12 2 2" xfId="2038"/>
    <cellStyle name="Normalny 12 2 2 2" xfId="2039"/>
    <cellStyle name="Normalny 12 2 2 3" xfId="3823"/>
    <cellStyle name="Normalny 12 2 3" xfId="2040"/>
    <cellStyle name="Normalny 12 2 3 2" xfId="2041"/>
    <cellStyle name="Normalny 12 2 3 3" xfId="3824"/>
    <cellStyle name="Normalny 12 2 3 4" xfId="4341"/>
    <cellStyle name="Normalny 12 2 4" xfId="2042"/>
    <cellStyle name="Normalny 12 2 5" xfId="3825"/>
    <cellStyle name="Normalny 12 3" xfId="2043"/>
    <cellStyle name="Normalny 12 3 2" xfId="2044"/>
    <cellStyle name="Normalny 12 3 3" xfId="3826"/>
    <cellStyle name="Normalny 12 4" xfId="2045"/>
    <cellStyle name="Normalny 12 4 2" xfId="2046"/>
    <cellStyle name="Normalny 12 4 3" xfId="3827"/>
    <cellStyle name="Normalny 12 5" xfId="2047"/>
    <cellStyle name="Normalny 12 6" xfId="2048"/>
    <cellStyle name="Normalny 12 7" xfId="3828"/>
    <cellStyle name="Normalny 122" xfId="2049"/>
    <cellStyle name="Normalny 122 2" xfId="2050"/>
    <cellStyle name="Normalny 122 3" xfId="3829"/>
    <cellStyle name="Normalny 127" xfId="2051"/>
    <cellStyle name="Normalny 127 2" xfId="2052"/>
    <cellStyle name="Normalny 127 3" xfId="3830"/>
    <cellStyle name="Normalny 13" xfId="2053"/>
    <cellStyle name="Normalny 13 2" xfId="2054"/>
    <cellStyle name="Normalny 13 2 2" xfId="2055"/>
    <cellStyle name="Normalny 13 3" xfId="2056"/>
    <cellStyle name="Normalny 13 3 2" xfId="2057"/>
    <cellStyle name="Normalny 13 3 3" xfId="3831"/>
    <cellStyle name="Normalny 13 4" xfId="2058"/>
    <cellStyle name="Normalny 13 5" xfId="2059"/>
    <cellStyle name="Normalny 14" xfId="2060"/>
    <cellStyle name="Normalny 14 2" xfId="2061"/>
    <cellStyle name="Normalny 14 2 2" xfId="2062"/>
    <cellStyle name="Normalny 14 2 3" xfId="3832"/>
    <cellStyle name="Normalny 14 3" xfId="2063"/>
    <cellStyle name="Normalny 14 3 2" xfId="2064"/>
    <cellStyle name="Normalny 14 3 2 2" xfId="2065"/>
    <cellStyle name="Normalny 14 3 2 3" xfId="3833"/>
    <cellStyle name="Normalny 14 3 3" xfId="2066"/>
    <cellStyle name="Normalny 14 3 4" xfId="3834"/>
    <cellStyle name="Normalny 14 4" xfId="2067"/>
    <cellStyle name="Normalny 14 4 2" xfId="2068"/>
    <cellStyle name="Normalny 14 4 3" xfId="3835"/>
    <cellStyle name="Normalny 14 5" xfId="2069"/>
    <cellStyle name="Normalny 14 6" xfId="2070"/>
    <cellStyle name="Normalny 14 7" xfId="3836"/>
    <cellStyle name="Normalny 15" xfId="2071"/>
    <cellStyle name="Normalny 15 2" xfId="2072"/>
    <cellStyle name="Normalny 15 2 2" xfId="2073"/>
    <cellStyle name="Normalny 15 2 3" xfId="3837"/>
    <cellStyle name="Normalny 15 3" xfId="2074"/>
    <cellStyle name="Normalny 15 3 2" xfId="2075"/>
    <cellStyle name="Normalny 15 3 3" xfId="3838"/>
    <cellStyle name="Normalny 15 4" xfId="2076"/>
    <cellStyle name="Normalny 15 5" xfId="2077"/>
    <cellStyle name="Normalny 15 6" xfId="3839"/>
    <cellStyle name="Normalny 16" xfId="2078"/>
    <cellStyle name="Normalny 16 2" xfId="2079"/>
    <cellStyle name="Normalny 16 2 2" xfId="2080"/>
    <cellStyle name="Normalny 16 2 3" xfId="3840"/>
    <cellStyle name="Normalny 16 3" xfId="2081"/>
    <cellStyle name="Normalny 16 3 2" xfId="2082"/>
    <cellStyle name="Normalny 16 4" xfId="2083"/>
    <cellStyle name="Normalny 16 4 2" xfId="2084"/>
    <cellStyle name="Normalny 16 4 3" xfId="3841"/>
    <cellStyle name="Normalny 16 5" xfId="2085"/>
    <cellStyle name="Normalny 17" xfId="2086"/>
    <cellStyle name="Normalny 17 2" xfId="2087"/>
    <cellStyle name="Normalny 18" xfId="2088"/>
    <cellStyle name="Normalny 18 2" xfId="2089"/>
    <cellStyle name="Normalny 18 3" xfId="3842"/>
    <cellStyle name="Normalny 19" xfId="2090"/>
    <cellStyle name="Normalny 19 2" xfId="2091"/>
    <cellStyle name="Normalny 2" xfId="2092"/>
    <cellStyle name="Normalny 2 1" xfId="2093"/>
    <cellStyle name="Normalny 2 1 2" xfId="2094"/>
    <cellStyle name="Normalny 2 1 3" xfId="2095"/>
    <cellStyle name="Normalny 2 1 4" xfId="3843"/>
    <cellStyle name="Normalny 2 10" xfId="2096"/>
    <cellStyle name="Normalny 2 10 2" xfId="2097"/>
    <cellStyle name="Normalny 2 10 3" xfId="2098"/>
    <cellStyle name="Normalny 2 10 4" xfId="3844"/>
    <cellStyle name="Normalny 2 11" xfId="2099"/>
    <cellStyle name="Normalny 2 11 2" xfId="2100"/>
    <cellStyle name="Normalny 2 11 3" xfId="2101"/>
    <cellStyle name="Normalny 2 11 4" xfId="3845"/>
    <cellStyle name="Normalny 2 12" xfId="2102"/>
    <cellStyle name="Normalny 2 12 2" xfId="2103"/>
    <cellStyle name="Normalny 2 12 3" xfId="3846"/>
    <cellStyle name="Normalny 2 13" xfId="2104"/>
    <cellStyle name="Normalny 2 13 2" xfId="2105"/>
    <cellStyle name="Normalny 2 13 3" xfId="3847"/>
    <cellStyle name="Normalny 2 14" xfId="2106"/>
    <cellStyle name="Normalny 2 15" xfId="2107"/>
    <cellStyle name="Normalny 2 16" xfId="2108"/>
    <cellStyle name="Normalny 2 17" xfId="3848"/>
    <cellStyle name="Normalny 2 18" xfId="4346"/>
    <cellStyle name="Normalny 2 2" xfId="2109"/>
    <cellStyle name="Normalny 2 2 10" xfId="2110"/>
    <cellStyle name="Normalny 2 2 11" xfId="3849"/>
    <cellStyle name="Normalny 2 2 2" xfId="2111"/>
    <cellStyle name="Normalny 2 2 2 2" xfId="2112"/>
    <cellStyle name="Normalny 2 2 2 2 2" xfId="2113"/>
    <cellStyle name="Normalny 2 2 2 2 2 2" xfId="2114"/>
    <cellStyle name="Normalny 2 2 2 2 2 3" xfId="3850"/>
    <cellStyle name="Normalny 2 2 2 2 3" xfId="2115"/>
    <cellStyle name="Normalny 2 2 2 2 4" xfId="2116"/>
    <cellStyle name="Normalny 2 2 2 2 5" xfId="3851"/>
    <cellStyle name="Normalny 2 2 2 3" xfId="2117"/>
    <cellStyle name="Normalny 2 2 2 3 2" xfId="2118"/>
    <cellStyle name="Normalny 2 2 2 3 2 2" xfId="2119"/>
    <cellStyle name="Normalny 2 2 2 3 2 3" xfId="3852"/>
    <cellStyle name="Normalny 2 2 2 3 3" xfId="2120"/>
    <cellStyle name="Normalny 2 2 2 3 4" xfId="2121"/>
    <cellStyle name="Normalny 2 2 2 3 5" xfId="3853"/>
    <cellStyle name="Normalny 2 2 2 4" xfId="2122"/>
    <cellStyle name="Normalny 2 2 2 5" xfId="2123"/>
    <cellStyle name="Normalny 2 2 2 6" xfId="3854"/>
    <cellStyle name="Normalny 2 2 3" xfId="2124"/>
    <cellStyle name="Normalny 2 2 3 2" xfId="2125"/>
    <cellStyle name="Normalny 2 2 3 2 2" xfId="2126"/>
    <cellStyle name="Normalny 2 2 3 2 3" xfId="3855"/>
    <cellStyle name="Normalny 2 2 3 3" xfId="2127"/>
    <cellStyle name="Normalny 2 2 3 4" xfId="2128"/>
    <cellStyle name="Normalny 2 2 3 5" xfId="3856"/>
    <cellStyle name="Normalny 2 2 4" xfId="2129"/>
    <cellStyle name="Normalny 2 2 4 2" xfId="2130"/>
    <cellStyle name="Normalny 2 2 4 2 2" xfId="2131"/>
    <cellStyle name="Normalny 2 2 4 2 3" xfId="3857"/>
    <cellStyle name="Normalny 2 2 4 3" xfId="2132"/>
    <cellStyle name="Normalny 2 2 4 4" xfId="2133"/>
    <cellStyle name="Normalny 2 2 4 5" xfId="3858"/>
    <cellStyle name="Normalny 2 2 5" xfId="2134"/>
    <cellStyle name="Normalny 2 2 5 2" xfId="2135"/>
    <cellStyle name="Normalny 2 2 5 3" xfId="2136"/>
    <cellStyle name="Normalny 2 2 5 4" xfId="3859"/>
    <cellStyle name="Normalny 2 2 6" xfId="2137"/>
    <cellStyle name="Normalny 2 2 6 2" xfId="2138"/>
    <cellStyle name="Normalny 2 2 6 3" xfId="2139"/>
    <cellStyle name="Normalny 2 2 6 4" xfId="3860"/>
    <cellStyle name="Normalny 2 2 7" xfId="2140"/>
    <cellStyle name="Normalny 2 2 7 2" xfId="2141"/>
    <cellStyle name="Normalny 2 2 7 3" xfId="3861"/>
    <cellStyle name="Normalny 2 2 8" xfId="2142"/>
    <cellStyle name="Normalny 2 2 9" xfId="2143"/>
    <cellStyle name="Normalny 2 3" xfId="2144"/>
    <cellStyle name="Normalny 2 3 2" xfId="2145"/>
    <cellStyle name="Normalny 2 3 2 2" xfId="2146"/>
    <cellStyle name="Normalny 2 3 2 2 2" xfId="2147"/>
    <cellStyle name="Normalny 2 3 2 2 3" xfId="3862"/>
    <cellStyle name="Normalny 2 3 2 3" xfId="2148"/>
    <cellStyle name="Normalny 2 3 2 4" xfId="2149"/>
    <cellStyle name="Normalny 2 3 2 5" xfId="3863"/>
    <cellStyle name="Normalny 2 3 3" xfId="2150"/>
    <cellStyle name="Normalny 2 3 3 2" xfId="2151"/>
    <cellStyle name="Normalny 2 3 3 2 2" xfId="2152"/>
    <cellStyle name="Normalny 2 3 3 2 3" xfId="3864"/>
    <cellStyle name="Normalny 2 3 3 3" xfId="2153"/>
    <cellStyle name="Normalny 2 3 3 4" xfId="2154"/>
    <cellStyle name="Normalny 2 3 3 5" xfId="3865"/>
    <cellStyle name="Normalny 2 3 4" xfId="2155"/>
    <cellStyle name="Normalny 2 3 5" xfId="2156"/>
    <cellStyle name="Normalny 2 3 6" xfId="3866"/>
    <cellStyle name="Normalny 2 4" xfId="2157"/>
    <cellStyle name="Normalny 2 4 2" xfId="2158"/>
    <cellStyle name="Normalny 2 4 2 2" xfId="2159"/>
    <cellStyle name="Normalny 2 4 2 2 2" xfId="2160"/>
    <cellStyle name="Normalny 2 4 2 2 3" xfId="3867"/>
    <cellStyle name="Normalny 2 4 2 3" xfId="2161"/>
    <cellStyle name="Normalny 2 4 2 4" xfId="2162"/>
    <cellStyle name="Normalny 2 4 2 5" xfId="3868"/>
    <cellStyle name="Normalny 2 4 3" xfId="2163"/>
    <cellStyle name="Normalny 2 4 3 2" xfId="2164"/>
    <cellStyle name="Normalny 2 4 3 3" xfId="2165"/>
    <cellStyle name="Normalny 2 4 3 4" xfId="3869"/>
    <cellStyle name="Normalny 2 4 4" xfId="2166"/>
    <cellStyle name="Normalny 2 4 5" xfId="2167"/>
    <cellStyle name="Normalny 2 4 6" xfId="3870"/>
    <cellStyle name="Normalny 2 5" xfId="2168"/>
    <cellStyle name="Normalny 2 5 2" xfId="2169"/>
    <cellStyle name="Normalny 2 5 2 2" xfId="2170"/>
    <cellStyle name="Normalny 2 5 2 2 2" xfId="2171"/>
    <cellStyle name="Normalny 2 5 2 2 3" xfId="3871"/>
    <cellStyle name="Normalny 2 5 2 3" xfId="2172"/>
    <cellStyle name="Normalny 2 5 2 4" xfId="2173"/>
    <cellStyle name="Normalny 2 5 2 5" xfId="3872"/>
    <cellStyle name="Normalny 2 5 3" xfId="2174"/>
    <cellStyle name="Normalny 2 5 3 2" xfId="2175"/>
    <cellStyle name="Normalny 2 5 3 3" xfId="3873"/>
    <cellStyle name="Normalny 2 5 4" xfId="2176"/>
    <cellStyle name="Normalny 2 5 5" xfId="2177"/>
    <cellStyle name="Normalny 2 5 6" xfId="3874"/>
    <cellStyle name="Normalny 2 6" xfId="2178"/>
    <cellStyle name="Normalny 2 6 2" xfId="2179"/>
    <cellStyle name="Normalny 2 6 2 2" xfId="2180"/>
    <cellStyle name="Normalny 2 6 2 2 2" xfId="2181"/>
    <cellStyle name="Normalny 2 6 2 2 3" xfId="3875"/>
    <cellStyle name="Normalny 2 6 2 3" xfId="2182"/>
    <cellStyle name="Normalny 2 6 2 4" xfId="2183"/>
    <cellStyle name="Normalny 2 6 2 5" xfId="3876"/>
    <cellStyle name="Normalny 2 6 3" xfId="2184"/>
    <cellStyle name="Normalny 2 6 3 2" xfId="2185"/>
    <cellStyle name="Normalny 2 6 3 3" xfId="3877"/>
    <cellStyle name="Normalny 2 6 4" xfId="2186"/>
    <cellStyle name="Normalny 2 6 5" xfId="2187"/>
    <cellStyle name="Normalny 2 6 6" xfId="3878"/>
    <cellStyle name="Normalny 2 7" xfId="2188"/>
    <cellStyle name="Normalny 2 7 2" xfId="2189"/>
    <cellStyle name="Normalny 2 7 2 2" xfId="2190"/>
    <cellStyle name="Normalny 2 7 2 3" xfId="2191"/>
    <cellStyle name="Normalny 2 7 2 4" xfId="3879"/>
    <cellStyle name="Normalny 2 7 3" xfId="2192"/>
    <cellStyle name="Normalny 2 7 3 2" xfId="2193"/>
    <cellStyle name="Normalny 2 7 3 3" xfId="3880"/>
    <cellStyle name="Normalny 2 7 4" xfId="2194"/>
    <cellStyle name="Normalny 2 7 5" xfId="2195"/>
    <cellStyle name="Normalny 2 7 6" xfId="3881"/>
    <cellStyle name="Normalny 2 8" xfId="2196"/>
    <cellStyle name="Normalny 2 8 2" xfId="2197"/>
    <cellStyle name="Normalny 2 8 3" xfId="2198"/>
    <cellStyle name="Normalny 2 8 4" xfId="3882"/>
    <cellStyle name="Normalny 2 9" xfId="2199"/>
    <cellStyle name="Normalny 2 9 2" xfId="2200"/>
    <cellStyle name="Normalny 2 9 3" xfId="2201"/>
    <cellStyle name="Normalny 2 9 4" xfId="3883"/>
    <cellStyle name="Normalny 20" xfId="2202"/>
    <cellStyle name="Normalny 20 2" xfId="2203"/>
    <cellStyle name="Normalny 20 3" xfId="3884"/>
    <cellStyle name="Normalny 21" xfId="2204"/>
    <cellStyle name="Normalny 22" xfId="2205"/>
    <cellStyle name="Normalny 23" xfId="4330"/>
    <cellStyle name="Normalny 24" xfId="4336"/>
    <cellStyle name="Normalny 25" xfId="4337"/>
    <cellStyle name="Normalny 25 2" xfId="4347"/>
    <cellStyle name="Normalny 26" xfId="4338"/>
    <cellStyle name="Normalny 27" xfId="4343"/>
    <cellStyle name="Normalny 3" xfId="2206"/>
    <cellStyle name="Normalny 3 1" xfId="2207"/>
    <cellStyle name="Normalny 3 1 2" xfId="2208"/>
    <cellStyle name="Normalny 3 1 3" xfId="2209"/>
    <cellStyle name="Normalny 3 1 4" xfId="3885"/>
    <cellStyle name="Normalny 3 10" xfId="2210"/>
    <cellStyle name="Normalny 3 10 2" xfId="2211"/>
    <cellStyle name="Normalny 3 10 3" xfId="3886"/>
    <cellStyle name="Normalny 3 11" xfId="2212"/>
    <cellStyle name="Normalny 3 12" xfId="2213"/>
    <cellStyle name="Normalny 3 13" xfId="3887"/>
    <cellStyle name="Normalny 3 2" xfId="2214"/>
    <cellStyle name="Normalny 3 2 2" xfId="2215"/>
    <cellStyle name="Normalny 3 2 2 2" xfId="2216"/>
    <cellStyle name="Normalny 3 2 2 2 2" xfId="2217"/>
    <cellStyle name="Normalny 3 2 2 2 3" xfId="3888"/>
    <cellStyle name="Normalny 3 2 2 3" xfId="2218"/>
    <cellStyle name="Normalny 3 2 2 4" xfId="2219"/>
    <cellStyle name="Normalny 3 2 2 5" xfId="3889"/>
    <cellStyle name="Normalny 3 2 3" xfId="2220"/>
    <cellStyle name="Normalny 3 2 3 2" xfId="2221"/>
    <cellStyle name="Normalny 3 2 3 2 2" xfId="2222"/>
    <cellStyle name="Normalny 3 2 3 2 3" xfId="3890"/>
    <cellStyle name="Normalny 3 2 3 3" xfId="2223"/>
    <cellStyle name="Normalny 3 2 3 4" xfId="2224"/>
    <cellStyle name="Normalny 3 2 3 5" xfId="3891"/>
    <cellStyle name="Normalny 3 2 4" xfId="2225"/>
    <cellStyle name="Normalny 3 2 4 2" xfId="2226"/>
    <cellStyle name="Normalny 3 2 4 3" xfId="2227"/>
    <cellStyle name="Normalny 3 2 4 4" xfId="3892"/>
    <cellStyle name="Normalny 3 2 5" xfId="2228"/>
    <cellStyle name="Normalny 3 2 5 2" xfId="2229"/>
    <cellStyle name="Normalny 3 2 5 3" xfId="2230"/>
    <cellStyle name="Normalny 3 2 5 4" xfId="3893"/>
    <cellStyle name="Normalny 3 2 6" xfId="2231"/>
    <cellStyle name="Normalny 3 2 6 2" xfId="2232"/>
    <cellStyle name="Normalny 3 2 6 3" xfId="3894"/>
    <cellStyle name="Normalny 3 2 7" xfId="2233"/>
    <cellStyle name="Normalny 3 2 8" xfId="2234"/>
    <cellStyle name="Normalny 3 2 9" xfId="3895"/>
    <cellStyle name="Normalny 3 3" xfId="2235"/>
    <cellStyle name="Normalny 3 3 2" xfId="2236"/>
    <cellStyle name="Normalny 3 3 2 2" xfId="2237"/>
    <cellStyle name="Normalny 3 3 2 2 2" xfId="2238"/>
    <cellStyle name="Normalny 3 3 2 3" xfId="2239"/>
    <cellStyle name="Normalny 3 3 2 4" xfId="2240"/>
    <cellStyle name="Normalny 3 3 2 5" xfId="3896"/>
    <cellStyle name="Normalny 3 3 3" xfId="2241"/>
    <cellStyle name="Normalny 3 3 3 2" xfId="2242"/>
    <cellStyle name="Normalny 3 3 3 3" xfId="2243"/>
    <cellStyle name="Normalny 3 3 4" xfId="2244"/>
    <cellStyle name="Normalny 3 3 4 2" xfId="2245"/>
    <cellStyle name="Normalny 3 3 4 3" xfId="2246"/>
    <cellStyle name="Normalny 3 3 5" xfId="2247"/>
    <cellStyle name="Normalny 3 3 5 2" xfId="2248"/>
    <cellStyle name="Normalny 3 3 5 3" xfId="2249"/>
    <cellStyle name="Normalny 3 3 6" xfId="2250"/>
    <cellStyle name="Normalny 3 3 6 2" xfId="2251"/>
    <cellStyle name="Normalny 3 3 7" xfId="2252"/>
    <cellStyle name="Normalny 3 3 8" xfId="2253"/>
    <cellStyle name="Normalny 3 4" xfId="2254"/>
    <cellStyle name="Normalny 3 4 2" xfId="2255"/>
    <cellStyle name="Normalny 3 4 2 2" xfId="2256"/>
    <cellStyle name="Normalny 3 4 2 3" xfId="2257"/>
    <cellStyle name="Normalny 3 4 2 4" xfId="3897"/>
    <cellStyle name="Normalny 3 4 3" xfId="2258"/>
    <cellStyle name="Normalny 3 4 3 2" xfId="2259"/>
    <cellStyle name="Normalny 3 4 3 3" xfId="3898"/>
    <cellStyle name="Normalny 3 4 4" xfId="2260"/>
    <cellStyle name="Normalny 3 4 5" xfId="2261"/>
    <cellStyle name="Normalny 3 4 6" xfId="3899"/>
    <cellStyle name="Normalny 3 5" xfId="2262"/>
    <cellStyle name="Normalny 3 5 2" xfId="2263"/>
    <cellStyle name="Normalny 3 5 2 2" xfId="2264"/>
    <cellStyle name="Normalny 3 5 2 3" xfId="2265"/>
    <cellStyle name="Normalny 3 5 2 4" xfId="3900"/>
    <cellStyle name="Normalny 3 5 3" xfId="2266"/>
    <cellStyle name="Normalny 3 5 3 2" xfId="2267"/>
    <cellStyle name="Normalny 3 5 3 3" xfId="3901"/>
    <cellStyle name="Normalny 3 5 4" xfId="2268"/>
    <cellStyle name="Normalny 3 5 5" xfId="2269"/>
    <cellStyle name="Normalny 3 5 6" xfId="3902"/>
    <cellStyle name="Normalny 3 6" xfId="2270"/>
    <cellStyle name="Normalny 3 6 2" xfId="2271"/>
    <cellStyle name="Normalny 3 6 2 2" xfId="2272"/>
    <cellStyle name="Normalny 3 6 2 3" xfId="3903"/>
    <cellStyle name="Normalny 3 6 3" xfId="2273"/>
    <cellStyle name="Normalny 3 6 4" xfId="2274"/>
    <cellStyle name="Normalny 3 6 5" xfId="3904"/>
    <cellStyle name="Normalny 3 7" xfId="2275"/>
    <cellStyle name="Normalny 3 7 2" xfId="2276"/>
    <cellStyle name="Normalny 3 7 3" xfId="2277"/>
    <cellStyle name="Normalny 3 7 4" xfId="3905"/>
    <cellStyle name="Normalny 3 8" xfId="2278"/>
    <cellStyle name="Normalny 3 8 2" xfId="2279"/>
    <cellStyle name="Normalny 3 8 3" xfId="2280"/>
    <cellStyle name="Normalny 3 8 4" xfId="3906"/>
    <cellStyle name="Normalny 3 9" xfId="2281"/>
    <cellStyle name="Normalny 3 9 2" xfId="2282"/>
    <cellStyle name="Normalny 3 9 3" xfId="3907"/>
    <cellStyle name="Normalny 4" xfId="2283"/>
    <cellStyle name="Normalny 4 1" xfId="2284"/>
    <cellStyle name="Normalny 4 1 2" xfId="2285"/>
    <cellStyle name="Normalny 4 1 3" xfId="2286"/>
    <cellStyle name="Normalny 4 1 4" xfId="3908"/>
    <cellStyle name="Normalny 4 10" xfId="2287"/>
    <cellStyle name="Normalny 4 11" xfId="2288"/>
    <cellStyle name="Normalny 4 2" xfId="2289"/>
    <cellStyle name="Normalny 4 2 2" xfId="2290"/>
    <cellStyle name="Normalny 4 2 2 2" xfId="2291"/>
    <cellStyle name="Normalny 4 2 2 3" xfId="3909"/>
    <cellStyle name="Normalny 4 2 3" xfId="2292"/>
    <cellStyle name="Normalny 4 2 4" xfId="2293"/>
    <cellStyle name="Normalny 4 3" xfId="2294"/>
    <cellStyle name="Normalny 4 3 2" xfId="2295"/>
    <cellStyle name="Normalny 4 3 2 2" xfId="2296"/>
    <cellStyle name="Normalny 4 3 3" xfId="2297"/>
    <cellStyle name="Normalny 4 3 4" xfId="2298"/>
    <cellStyle name="Normalny 4 3 5" xfId="3910"/>
    <cellStyle name="Normalny 4 4" xfId="2299"/>
    <cellStyle name="Normalny 4 4 2" xfId="2300"/>
    <cellStyle name="Normalny 4 4 3" xfId="2301"/>
    <cellStyle name="Normalny 4 5" xfId="2302"/>
    <cellStyle name="Normalny 4 5 2" xfId="2303"/>
    <cellStyle name="Normalny 4 5 3" xfId="2304"/>
    <cellStyle name="Normalny 4 6" xfId="2305"/>
    <cellStyle name="Normalny 4 6 2" xfId="2306"/>
    <cellStyle name="Normalny 4 6 3" xfId="2307"/>
    <cellStyle name="Normalny 4 7" xfId="2308"/>
    <cellStyle name="Normalny 4 7 2" xfId="2309"/>
    <cellStyle name="Normalny 4 7 3" xfId="2310"/>
    <cellStyle name="Normalny 4 7 4" xfId="3911"/>
    <cellStyle name="Normalny 4 8" xfId="2311"/>
    <cellStyle name="Normalny 4 8 2" xfId="2312"/>
    <cellStyle name="Normalny 4 8 3" xfId="3912"/>
    <cellStyle name="Normalny 4 9" xfId="2313"/>
    <cellStyle name="Normalny 4 9 2" xfId="2314"/>
    <cellStyle name="Normalny 4 9 3" xfId="3913"/>
    <cellStyle name="Normalny 5" xfId="2315"/>
    <cellStyle name="Normalny 5 1" xfId="2316"/>
    <cellStyle name="Normalny 5 1 2" xfId="2317"/>
    <cellStyle name="Normalny 5 1 3" xfId="2318"/>
    <cellStyle name="Normalny 5 1 4" xfId="3914"/>
    <cellStyle name="Normalny 5 10" xfId="2319"/>
    <cellStyle name="Normalny 5 11" xfId="2320"/>
    <cellStyle name="Normalny 5 12" xfId="3915"/>
    <cellStyle name="Normalny 5 2" xfId="2321"/>
    <cellStyle name="Normalny 5 2 2" xfId="2322"/>
    <cellStyle name="Normalny 5 2 2 2" xfId="2323"/>
    <cellStyle name="Normalny 5 2 3" xfId="2324"/>
    <cellStyle name="Normalny 5 2 3 2" xfId="2325"/>
    <cellStyle name="Normalny 5 2 3 3" xfId="3916"/>
    <cellStyle name="Normalny 5 2 4" xfId="2326"/>
    <cellStyle name="Normalny 5 2 4 2" xfId="2327"/>
    <cellStyle name="Normalny 5 2 4 3" xfId="3917"/>
    <cellStyle name="Normalny 5 2 5" xfId="2328"/>
    <cellStyle name="Normalny 5 2 6" xfId="2329"/>
    <cellStyle name="Normalny 5 2 7" xfId="3918"/>
    <cellStyle name="Normalny 5 3" xfId="2330"/>
    <cellStyle name="Normalny 5 3 2" xfId="2331"/>
    <cellStyle name="Normalny 5 3 2 2" xfId="2332"/>
    <cellStyle name="Normalny 5 3 2 3" xfId="3919"/>
    <cellStyle name="Normalny 5 3 3" xfId="2333"/>
    <cellStyle name="Normalny 5 3 4" xfId="2334"/>
    <cellStyle name="Normalny 5 4" xfId="2335"/>
    <cellStyle name="Normalny 5 4 2" xfId="2336"/>
    <cellStyle name="Normalny 5 4 3" xfId="2337"/>
    <cellStyle name="Normalny 5 4 4" xfId="3920"/>
    <cellStyle name="Normalny 5 5" xfId="2338"/>
    <cellStyle name="Normalny 5 5 2" xfId="2339"/>
    <cellStyle name="Normalny 5 5 3" xfId="2340"/>
    <cellStyle name="Normalny 5 5 4" xfId="3921"/>
    <cellStyle name="Normalny 5 6" xfId="2341"/>
    <cellStyle name="Normalny 5 6 2" xfId="2342"/>
    <cellStyle name="Normalny 5 6 3" xfId="2343"/>
    <cellStyle name="Normalny 5 6 4" xfId="3922"/>
    <cellStyle name="Normalny 5 7" xfId="2344"/>
    <cellStyle name="Normalny 5 7 2" xfId="2345"/>
    <cellStyle name="Normalny 5 7 3" xfId="3923"/>
    <cellStyle name="Normalny 5 8" xfId="2346"/>
    <cellStyle name="Normalny 5 8 2" xfId="2347"/>
    <cellStyle name="Normalny 5 8 3" xfId="3924"/>
    <cellStyle name="Normalny 5 9" xfId="2348"/>
    <cellStyle name="Normalny 5 9 2" xfId="2349"/>
    <cellStyle name="Normalny 5 9 3" xfId="3925"/>
    <cellStyle name="Normalny 6" xfId="2350"/>
    <cellStyle name="Normalny 6 1" xfId="2351"/>
    <cellStyle name="Normalny 6 1 2" xfId="2352"/>
    <cellStyle name="Normalny 6 1 3" xfId="2353"/>
    <cellStyle name="Normalny 6 1 4" xfId="3926"/>
    <cellStyle name="Normalny 6 10" xfId="2354"/>
    <cellStyle name="Normalny 6 11" xfId="2355"/>
    <cellStyle name="Normalny 6 12" xfId="3927"/>
    <cellStyle name="Normalny 6 2" xfId="2356"/>
    <cellStyle name="Normalny 6 2 2" xfId="2357"/>
    <cellStyle name="Normalny 6 2 2 2" xfId="2358"/>
    <cellStyle name="Normalny 6 2 2 2 2" xfId="2359"/>
    <cellStyle name="Normalny 6 2 2 3" xfId="2360"/>
    <cellStyle name="Normalny 6 2 2 4" xfId="2361"/>
    <cellStyle name="Normalny 6 2 2 5" xfId="3928"/>
    <cellStyle name="Normalny 6 2 3" xfId="2362"/>
    <cellStyle name="Normalny 6 2 3 2" xfId="2363"/>
    <cellStyle name="Normalny 6 2 4" xfId="2364"/>
    <cellStyle name="Normalny 6 2 5" xfId="2365"/>
    <cellStyle name="Normalny 6 2 6" xfId="3929"/>
    <cellStyle name="Normalny 6 3" xfId="2366"/>
    <cellStyle name="Normalny 6 3 2" xfId="2367"/>
    <cellStyle name="Normalny 6 3 2 2" xfId="2368"/>
    <cellStyle name="Normalny 6 3 2 3" xfId="3930"/>
    <cellStyle name="Normalny 6 3 3" xfId="2369"/>
    <cellStyle name="Normalny 6 3 3 2" xfId="2370"/>
    <cellStyle name="Normalny 6 3 4" xfId="2371"/>
    <cellStyle name="Normalny 6 3 4 2" xfId="2372"/>
    <cellStyle name="Normalny 6 3 4 3" xfId="3931"/>
    <cellStyle name="Normalny 6 3 5" xfId="2373"/>
    <cellStyle name="Normalny 6 3 6" xfId="2374"/>
    <cellStyle name="Normalny 6 4" xfId="2375"/>
    <cellStyle name="Normalny 6 4 2" xfId="2376"/>
    <cellStyle name="Normalny 6 4 3" xfId="2377"/>
    <cellStyle name="Normalny 6 4 4" xfId="3932"/>
    <cellStyle name="Normalny 6 5" xfId="2378"/>
    <cellStyle name="Normalny 6 5 2" xfId="2379"/>
    <cellStyle name="Normalny 6 5 3" xfId="2380"/>
    <cellStyle name="Normalny 6 5 4" xfId="3933"/>
    <cellStyle name="Normalny 6 6" xfId="2381"/>
    <cellStyle name="Normalny 6 6 2" xfId="2382"/>
    <cellStyle name="Normalny 6 6 3" xfId="2383"/>
    <cellStyle name="Normalny 6 6 4" xfId="3934"/>
    <cellStyle name="Normalny 6 7" xfId="2384"/>
    <cellStyle name="Normalny 6 7 2" xfId="2385"/>
    <cellStyle name="Normalny 6 7 3" xfId="3935"/>
    <cellStyle name="Normalny 6 8" xfId="2386"/>
    <cellStyle name="Normalny 6 8 2" xfId="2387"/>
    <cellStyle name="Normalny 6 8 3" xfId="3936"/>
    <cellStyle name="Normalny 6 9" xfId="2388"/>
    <cellStyle name="Normalny 6 9 2" xfId="2389"/>
    <cellStyle name="Normalny 6 9 3" xfId="3937"/>
    <cellStyle name="Normalny 7" xfId="2390"/>
    <cellStyle name="Normalny 7 2" xfId="2391"/>
    <cellStyle name="Normalny 7 2 2" xfId="2392"/>
    <cellStyle name="Normalny 7 2 2 2" xfId="2393"/>
    <cellStyle name="Normalny 7 2 2 3" xfId="3938"/>
    <cellStyle name="Normalny 7 2 3" xfId="2394"/>
    <cellStyle name="Normalny 7 2 4" xfId="2395"/>
    <cellStyle name="Normalny 7 3" xfId="2396"/>
    <cellStyle name="Normalny 7 3 2" xfId="2397"/>
    <cellStyle name="Normalny 7 3 3" xfId="2398"/>
    <cellStyle name="Normalny 7 3 4" xfId="3939"/>
    <cellStyle name="Normalny 7 4" xfId="2399"/>
    <cellStyle name="Normalny 7 4 2" xfId="2400"/>
    <cellStyle name="Normalny 7 4 3" xfId="2401"/>
    <cellStyle name="Normalny 7 4 4" xfId="3940"/>
    <cellStyle name="Normalny 7 5" xfId="2402"/>
    <cellStyle name="Normalny 7 5 2" xfId="2403"/>
    <cellStyle name="Normalny 7 5 3" xfId="3941"/>
    <cellStyle name="Normalny 7 6" xfId="2404"/>
    <cellStyle name="Normalny 7 6 2" xfId="2405"/>
    <cellStyle name="Normalny 7 6 3" xfId="3942"/>
    <cellStyle name="Normalny 7 7" xfId="2406"/>
    <cellStyle name="Normalny 7 8" xfId="2407"/>
    <cellStyle name="Normalny 7 9" xfId="3943"/>
    <cellStyle name="Normalny 8" xfId="2408"/>
    <cellStyle name="Normalny 8 2" xfId="2409"/>
    <cellStyle name="Normalny 8 2 2" xfId="2410"/>
    <cellStyle name="Normalny 8 2 2 2" xfId="2411"/>
    <cellStyle name="Normalny 8 2 2 3" xfId="3944"/>
    <cellStyle name="Normalny 8 2 3" xfId="2412"/>
    <cellStyle name="Normalny 8 2 3 2" xfId="2413"/>
    <cellStyle name="Normalny 8 2 3 3" xfId="3945"/>
    <cellStyle name="Normalny 8 2 4" xfId="2414"/>
    <cellStyle name="Normalny 8 2 4 2" xfId="2415"/>
    <cellStyle name="Normalny 8 2 4 3" xfId="3946"/>
    <cellStyle name="Normalny 8 2 5" xfId="2416"/>
    <cellStyle name="Normalny 8 2 6" xfId="2417"/>
    <cellStyle name="Normalny 8 2 7" xfId="3947"/>
    <cellStyle name="Normalny 8 3" xfId="2418"/>
    <cellStyle name="Normalny 8 3 2" xfId="2419"/>
    <cellStyle name="Normalny 8 3 3" xfId="2420"/>
    <cellStyle name="Normalny 8 3 4" xfId="3948"/>
    <cellStyle name="Normalny 8 4" xfId="2421"/>
    <cellStyle name="Normalny 8 4 2" xfId="2422"/>
    <cellStyle name="Normalny 8 4 3" xfId="3949"/>
    <cellStyle name="Normalny 8 5" xfId="2423"/>
    <cellStyle name="Normalny 8 5 2" xfId="2424"/>
    <cellStyle name="Normalny 8 5 3" xfId="3950"/>
    <cellStyle name="Normalny 8 6" xfId="2425"/>
    <cellStyle name="Normalny 8 7" xfId="2426"/>
    <cellStyle name="Normalny 8 8" xfId="3951"/>
    <cellStyle name="Normalny 9" xfId="2427"/>
    <cellStyle name="Normalny 9 2" xfId="2428"/>
    <cellStyle name="Normalny 9 2 2" xfId="2429"/>
    <cellStyle name="Normalny 9 2 2 2" xfId="2430"/>
    <cellStyle name="Normalny 9 2 2 3" xfId="3952"/>
    <cellStyle name="Normalny 9 2 3" xfId="2431"/>
    <cellStyle name="Normalny 9 2 3 2" xfId="2432"/>
    <cellStyle name="Normalny 9 2 4" xfId="2433"/>
    <cellStyle name="Normalny 9 2 5" xfId="2434"/>
    <cellStyle name="Normalny 9 2 6" xfId="3953"/>
    <cellStyle name="Normalny 9 3" xfId="2435"/>
    <cellStyle name="Normalny 9 3 2" xfId="2436"/>
    <cellStyle name="Normalny 9 4" xfId="2437"/>
    <cellStyle name="Normalny 9 4 2" xfId="2438"/>
    <cellStyle name="Normalny 9 4 3" xfId="3954"/>
    <cellStyle name="Normalny 9 5" xfId="2439"/>
    <cellStyle name="Normalny 9 6" xfId="2440"/>
    <cellStyle name="Normalny 90" xfId="2441"/>
    <cellStyle name="Normalny 90 2" xfId="2442"/>
    <cellStyle name="Normalny 90 3" xfId="3955"/>
    <cellStyle name="Normalny 99" xfId="2443"/>
    <cellStyle name="Normalny 99 2" xfId="2444"/>
    <cellStyle name="Normalny 99 3" xfId="3956"/>
    <cellStyle name="Note" xfId="2445"/>
    <cellStyle name="Note 2" xfId="2446"/>
    <cellStyle name="Note 2 2" xfId="2447"/>
    <cellStyle name="Note 2 3" xfId="3957"/>
    <cellStyle name="Note 3" xfId="2448"/>
    <cellStyle name="Note 4" xfId="2449"/>
    <cellStyle name="Note 5" xfId="2450"/>
    <cellStyle name="Note 6" xfId="3958"/>
    <cellStyle name="Obliczenia" xfId="4312" builtinId="22" customBuiltin="1"/>
    <cellStyle name="Obliczenia 1" xfId="2451"/>
    <cellStyle name="Obliczenia 1 2" xfId="2452"/>
    <cellStyle name="Obliczenia 1 3" xfId="2453"/>
    <cellStyle name="Obliczenia 1 4" xfId="3959"/>
    <cellStyle name="Obliczenia 10" xfId="3960"/>
    <cellStyle name="Obliczenia 2" xfId="2454"/>
    <cellStyle name="Obliczenia 2 2" xfId="2455"/>
    <cellStyle name="Obliczenia 2 2 2" xfId="2456"/>
    <cellStyle name="Obliczenia 2 2 2 2" xfId="2457"/>
    <cellStyle name="Obliczenia 2 2 2 3" xfId="3961"/>
    <cellStyle name="Obliczenia 2 2 3" xfId="2458"/>
    <cellStyle name="Obliczenia 2 2 4" xfId="2459"/>
    <cellStyle name="Obliczenia 2 2 5" xfId="3962"/>
    <cellStyle name="Obliczenia 2 3" xfId="2460"/>
    <cellStyle name="Obliczenia 2 3 2" xfId="2461"/>
    <cellStyle name="Obliczenia 2 3 2 2" xfId="2462"/>
    <cellStyle name="Obliczenia 2 3 2 3" xfId="3963"/>
    <cellStyle name="Obliczenia 2 3 3" xfId="2463"/>
    <cellStyle name="Obliczenia 2 3 4" xfId="2464"/>
    <cellStyle name="Obliczenia 2 3 5" xfId="3964"/>
    <cellStyle name="Obliczenia 2 4" xfId="2465"/>
    <cellStyle name="Obliczenia 2 4 2" xfId="2466"/>
    <cellStyle name="Obliczenia 2 4 3" xfId="3965"/>
    <cellStyle name="Obliczenia 2 5" xfId="2467"/>
    <cellStyle name="Obliczenia 2 5 2" xfId="2468"/>
    <cellStyle name="Obliczenia 2 5 3" xfId="3966"/>
    <cellStyle name="Obliczenia 2 6" xfId="2469"/>
    <cellStyle name="Obliczenia 2 7" xfId="2470"/>
    <cellStyle name="Obliczenia 2 8" xfId="3967"/>
    <cellStyle name="Obliczenia 3" xfId="2471"/>
    <cellStyle name="Obliczenia 3 2" xfId="2472"/>
    <cellStyle name="Obliczenia 3 3" xfId="2473"/>
    <cellStyle name="Obliczenia 3 4" xfId="3968"/>
    <cellStyle name="Obliczenia 4" xfId="2474"/>
    <cellStyle name="Obliczenia 4 2" xfId="2475"/>
    <cellStyle name="Obliczenia 4 3" xfId="2476"/>
    <cellStyle name="Obliczenia 4 4" xfId="3969"/>
    <cellStyle name="Obliczenia 5" xfId="2477"/>
    <cellStyle name="Obliczenia 5 2" xfId="2478"/>
    <cellStyle name="Obliczenia 5 3" xfId="2479"/>
    <cellStyle name="Obliczenia 5 4" xfId="3970"/>
    <cellStyle name="Obliczenia 6" xfId="2480"/>
    <cellStyle name="Obliczenia 6 2" xfId="2481"/>
    <cellStyle name="Obliczenia 6 3" xfId="3971"/>
    <cellStyle name="Obliczenia 7" xfId="2482"/>
    <cellStyle name="Obliczenia 7 2" xfId="2483"/>
    <cellStyle name="Obliczenia 7 2 2" xfId="2484"/>
    <cellStyle name="Obliczenia 7 2 3" xfId="3972"/>
    <cellStyle name="Obliczenia 7 3" xfId="2485"/>
    <cellStyle name="Obliczenia 7 4" xfId="3973"/>
    <cellStyle name="Obliczenia 7_WAGA-PL" xfId="2486"/>
    <cellStyle name="Obliczenia 8" xfId="2487"/>
    <cellStyle name="Obliczenia 8 2" xfId="2488"/>
    <cellStyle name="Obliczenia 8 2 2" xfId="2489"/>
    <cellStyle name="Obliczenia 8 2 3" xfId="3974"/>
    <cellStyle name="Obliczenia 8 3" xfId="2490"/>
    <cellStyle name="Obliczenia 8 4" xfId="3975"/>
    <cellStyle name="Obliczenia 8_WAGA-PL" xfId="2491"/>
    <cellStyle name="Obliczenia 9" xfId="2492"/>
    <cellStyle name="Obliczenia 9 2" xfId="2493"/>
    <cellStyle name="Obliczenia 9 3" xfId="3976"/>
    <cellStyle name="Output" xfId="2494"/>
    <cellStyle name="Output 2" xfId="2495"/>
    <cellStyle name="Output 2 2" xfId="2496"/>
    <cellStyle name="Output 2 3" xfId="3977"/>
    <cellStyle name="Output 3" xfId="2497"/>
    <cellStyle name="Output 4" xfId="2498"/>
    <cellStyle name="Output 5" xfId="2499"/>
    <cellStyle name="Output 6" xfId="3978"/>
    <cellStyle name="procent mniej" xfId="2500"/>
    <cellStyle name="procent mniej 2" xfId="2501"/>
    <cellStyle name="procent mniej 2 2" xfId="2502"/>
    <cellStyle name="procent mniej 2 2 2" xfId="2503"/>
    <cellStyle name="procent mniej 2 2 3" xfId="3979"/>
    <cellStyle name="procent mniej 2 3" xfId="2504"/>
    <cellStyle name="procent mniej 2 3 2" xfId="2505"/>
    <cellStyle name="procent mniej 2 3 3" xfId="3980"/>
    <cellStyle name="procent mniej 2 4" xfId="2506"/>
    <cellStyle name="procent mniej 2 4 2" xfId="2507"/>
    <cellStyle name="procent mniej 2 4 3" xfId="3981"/>
    <cellStyle name="procent mniej 2 5" xfId="2508"/>
    <cellStyle name="procent mniej 2 5 2" xfId="2509"/>
    <cellStyle name="procent mniej 2 5 3" xfId="3982"/>
    <cellStyle name="procent mniej 2 6" xfId="2510"/>
    <cellStyle name="procent mniej 2 7" xfId="2511"/>
    <cellStyle name="procent mniej 2 8" xfId="3983"/>
    <cellStyle name="procent mniej 3" xfId="2512"/>
    <cellStyle name="procent mniej 3 2" xfId="2513"/>
    <cellStyle name="procent mniej 3 2 2" xfId="2514"/>
    <cellStyle name="procent mniej 3 2 3" xfId="3984"/>
    <cellStyle name="procent mniej 3 3" xfId="2515"/>
    <cellStyle name="procent mniej 3 3 2" xfId="2516"/>
    <cellStyle name="procent mniej 3 3 3" xfId="3985"/>
    <cellStyle name="procent mniej 3 4" xfId="2517"/>
    <cellStyle name="procent mniej 3 4 2" xfId="2518"/>
    <cellStyle name="procent mniej 3 4 3" xfId="3986"/>
    <cellStyle name="procent mniej 3 5" xfId="2519"/>
    <cellStyle name="procent mniej 3 6" xfId="2520"/>
    <cellStyle name="procent mniej 3 7" xfId="3987"/>
    <cellStyle name="procent mniej 4" xfId="2521"/>
    <cellStyle name="procent mniej 4 2" xfId="2522"/>
    <cellStyle name="procent mniej 4 3" xfId="3988"/>
    <cellStyle name="procent mniej 5" xfId="2523"/>
    <cellStyle name="procent mniej 5 2" xfId="2524"/>
    <cellStyle name="procent mniej 5 3" xfId="3989"/>
    <cellStyle name="procent mniej 6" xfId="2525"/>
    <cellStyle name="procent mniej 6 2" xfId="2526"/>
    <cellStyle name="procent mniej 6 3" xfId="3990"/>
    <cellStyle name="procent mniej 7" xfId="2527"/>
    <cellStyle name="procent mniej 8" xfId="2528"/>
    <cellStyle name="procent mniej 9" xfId="3991"/>
    <cellStyle name="procent wiecej2" xfId="2529"/>
    <cellStyle name="procent wiecej2 2" xfId="2530"/>
    <cellStyle name="procent wiecej2 2 2" xfId="2531"/>
    <cellStyle name="procent wiecej2 2 2 2" xfId="2532"/>
    <cellStyle name="procent wiecej2 2 2 3" xfId="3992"/>
    <cellStyle name="procent wiecej2 2 3" xfId="2533"/>
    <cellStyle name="procent wiecej2 2 3 2" xfId="2534"/>
    <cellStyle name="procent wiecej2 2 3 3" xfId="3993"/>
    <cellStyle name="procent wiecej2 2 4" xfId="2535"/>
    <cellStyle name="procent wiecej2 2 4 2" xfId="2536"/>
    <cellStyle name="procent wiecej2 2 4 3" xfId="3994"/>
    <cellStyle name="procent wiecej2 2 5" xfId="2537"/>
    <cellStyle name="procent wiecej2 2 5 2" xfId="2538"/>
    <cellStyle name="procent wiecej2 2 5 3" xfId="3995"/>
    <cellStyle name="procent wiecej2 2 6" xfId="2539"/>
    <cellStyle name="procent wiecej2 2 7" xfId="2540"/>
    <cellStyle name="procent wiecej2 2 8" xfId="3996"/>
    <cellStyle name="procent wiecej2 3" xfId="2541"/>
    <cellStyle name="procent wiecej2 3 2" xfId="2542"/>
    <cellStyle name="procent wiecej2 3 2 2" xfId="2543"/>
    <cellStyle name="procent wiecej2 3 2 3" xfId="3997"/>
    <cellStyle name="procent wiecej2 3 3" xfId="2544"/>
    <cellStyle name="procent wiecej2 3 3 2" xfId="2545"/>
    <cellStyle name="procent wiecej2 3 3 3" xfId="3998"/>
    <cellStyle name="procent wiecej2 3 4" xfId="2546"/>
    <cellStyle name="procent wiecej2 3 4 2" xfId="2547"/>
    <cellStyle name="procent wiecej2 3 4 3" xfId="3999"/>
    <cellStyle name="procent wiecej2 3 5" xfId="2548"/>
    <cellStyle name="procent wiecej2 3 6" xfId="2549"/>
    <cellStyle name="procent wiecej2 3 7" xfId="4000"/>
    <cellStyle name="procent wiecej2 4" xfId="2550"/>
    <cellStyle name="procent wiecej2 4 2" xfId="2551"/>
    <cellStyle name="procent wiecej2 4 3" xfId="4001"/>
    <cellStyle name="procent wiecej2 5" xfId="2552"/>
    <cellStyle name="procent wiecej2 6" xfId="2553"/>
    <cellStyle name="procent wiecej2 7" xfId="4002"/>
    <cellStyle name="Procentowy" xfId="2" builtinId="5"/>
    <cellStyle name="Procentowy 10" xfId="2554"/>
    <cellStyle name="Procentowy 10 2" xfId="2555"/>
    <cellStyle name="Procentowy 10 3" xfId="2556"/>
    <cellStyle name="Procentowy 10 4" xfId="4003"/>
    <cellStyle name="Procentowy 11" xfId="2557"/>
    <cellStyle name="Procentowy 11 2" xfId="2558"/>
    <cellStyle name="Procentowy 11 3" xfId="2559"/>
    <cellStyle name="Procentowy 11 4" xfId="4004"/>
    <cellStyle name="Procentowy 12" xfId="2560"/>
    <cellStyle name="Procentowy 12 2" xfId="2561"/>
    <cellStyle name="Procentowy 12 3" xfId="4005"/>
    <cellStyle name="Procentowy 13" xfId="2562"/>
    <cellStyle name="Procentowy 13 2" xfId="2563"/>
    <cellStyle name="Procentowy 13 2 2" xfId="2564"/>
    <cellStyle name="Procentowy 13 2 2 2" xfId="2565"/>
    <cellStyle name="Procentowy 13 2 2 3" xfId="4006"/>
    <cellStyle name="Procentowy 13 2 3" xfId="2566"/>
    <cellStyle name="Procentowy 13 2 4" xfId="4007"/>
    <cellStyle name="Procentowy 13 3" xfId="2567"/>
    <cellStyle name="Procentowy 13 3 2" xfId="2568"/>
    <cellStyle name="Procentowy 13 3 3" xfId="4008"/>
    <cellStyle name="Procentowy 13 4" xfId="2569"/>
    <cellStyle name="Procentowy 13 5" xfId="4009"/>
    <cellStyle name="Procentowy 14" xfId="2570"/>
    <cellStyle name="Procentowy 14 2" xfId="2571"/>
    <cellStyle name="Procentowy 14 2 2" xfId="2572"/>
    <cellStyle name="Procentowy 14 2 3" xfId="4010"/>
    <cellStyle name="Procentowy 14 3" xfId="2573"/>
    <cellStyle name="Procentowy 14 3 2" xfId="2574"/>
    <cellStyle name="Procentowy 14 3 3" xfId="4011"/>
    <cellStyle name="Procentowy 14 4" xfId="2575"/>
    <cellStyle name="Procentowy 14 5" xfId="4012"/>
    <cellStyle name="Procentowy 15" xfId="2576"/>
    <cellStyle name="Procentowy 15 2" xfId="2577"/>
    <cellStyle name="Procentowy 15 2 2" xfId="2578"/>
    <cellStyle name="Procentowy 15 2 3" xfId="4013"/>
    <cellStyle name="Procentowy 15 3" xfId="2579"/>
    <cellStyle name="Procentowy 15 4" xfId="4014"/>
    <cellStyle name="Procentowy 16" xfId="2580"/>
    <cellStyle name="Procentowy 16 2" xfId="2581"/>
    <cellStyle name="Procentowy 16 2 2" xfId="2582"/>
    <cellStyle name="Procentowy 16 2 3" xfId="4015"/>
    <cellStyle name="Procentowy 16 3" xfId="2583"/>
    <cellStyle name="Procentowy 16 4" xfId="4016"/>
    <cellStyle name="Procentowy 17" xfId="2584"/>
    <cellStyle name="Procentowy 18" xfId="2585"/>
    <cellStyle name="Procentowy 19" xfId="4344"/>
    <cellStyle name="Procentowy 2" xfId="2586"/>
    <cellStyle name="Procentowy 2 10" xfId="2587"/>
    <cellStyle name="Procentowy 2 11" xfId="4017"/>
    <cellStyle name="Procentowy 2 2" xfId="2588"/>
    <cellStyle name="Procentowy 2 2 2" xfId="2589"/>
    <cellStyle name="Procentowy 2 2 2 2" xfId="2590"/>
    <cellStyle name="Procentowy 2 2 2 2 2" xfId="2591"/>
    <cellStyle name="Procentowy 2 2 2 2 3" xfId="4018"/>
    <cellStyle name="Procentowy 2 2 2 3" xfId="2592"/>
    <cellStyle name="Procentowy 2 2 2 4" xfId="2593"/>
    <cellStyle name="Procentowy 2 2 2 5" xfId="4019"/>
    <cellStyle name="Procentowy 2 2 3" xfId="2594"/>
    <cellStyle name="Procentowy 2 2 3 2" xfId="2595"/>
    <cellStyle name="Procentowy 2 2 3 3" xfId="4020"/>
    <cellStyle name="Procentowy 2 2 4" xfId="2596"/>
    <cellStyle name="Procentowy 2 2 4 2" xfId="2597"/>
    <cellStyle name="Procentowy 2 2 4 3" xfId="4021"/>
    <cellStyle name="Procentowy 2 2 5" xfId="2598"/>
    <cellStyle name="Procentowy 2 2 6" xfId="2599"/>
    <cellStyle name="Procentowy 2 2 7" xfId="4022"/>
    <cellStyle name="Procentowy 2 3" xfId="2600"/>
    <cellStyle name="Procentowy 2 3 2" xfId="2601"/>
    <cellStyle name="Procentowy 2 3 2 2" xfId="2602"/>
    <cellStyle name="Procentowy 2 3 2 2 2" xfId="2603"/>
    <cellStyle name="Procentowy 2 3 2 2 3" xfId="4023"/>
    <cellStyle name="Procentowy 2 3 2 3" xfId="2604"/>
    <cellStyle name="Procentowy 2 3 2 4" xfId="2605"/>
    <cellStyle name="Procentowy 2 3 2 5" xfId="4024"/>
    <cellStyle name="Procentowy 2 3 3" xfId="2606"/>
    <cellStyle name="Procentowy 2 3 3 2" xfId="2607"/>
    <cellStyle name="Procentowy 2 3 3 3" xfId="4025"/>
    <cellStyle name="Procentowy 2 3 4" xfId="2608"/>
    <cellStyle name="Procentowy 2 3 4 2" xfId="2609"/>
    <cellStyle name="Procentowy 2 3 4 3" xfId="4026"/>
    <cellStyle name="Procentowy 2 3 5" xfId="2610"/>
    <cellStyle name="Procentowy 2 3 6" xfId="2611"/>
    <cellStyle name="Procentowy 2 3 7" xfId="4027"/>
    <cellStyle name="Procentowy 2 4" xfId="2612"/>
    <cellStyle name="Procentowy 2 4 2" xfId="2613"/>
    <cellStyle name="Procentowy 2 4 2 2" xfId="2614"/>
    <cellStyle name="Procentowy 2 4 2 3" xfId="4028"/>
    <cellStyle name="Procentowy 2 4 3" xfId="2615"/>
    <cellStyle name="Procentowy 2 4 4" xfId="2616"/>
    <cellStyle name="Procentowy 2 4 5" xfId="4029"/>
    <cellStyle name="Procentowy 2 5" xfId="2617"/>
    <cellStyle name="Procentowy 2 5 2" xfId="2618"/>
    <cellStyle name="Procentowy 2 5 3" xfId="2619"/>
    <cellStyle name="Procentowy 2 5 4" xfId="4030"/>
    <cellStyle name="Procentowy 2 6" xfId="2620"/>
    <cellStyle name="Procentowy 2 6 2" xfId="2621"/>
    <cellStyle name="Procentowy 2 6 3" xfId="2622"/>
    <cellStyle name="Procentowy 2 6 4" xfId="4031"/>
    <cellStyle name="Procentowy 2 7" xfId="2623"/>
    <cellStyle name="Procentowy 2 7 2" xfId="2624"/>
    <cellStyle name="Procentowy 2 7 3" xfId="4032"/>
    <cellStyle name="Procentowy 2 8" xfId="2625"/>
    <cellStyle name="Procentowy 2 8 2" xfId="2626"/>
    <cellStyle name="Procentowy 2 8 3" xfId="4033"/>
    <cellStyle name="Procentowy 2 9" xfId="2627"/>
    <cellStyle name="Procentowy 3" xfId="2628"/>
    <cellStyle name="Procentowy 3 2" xfId="2629"/>
    <cellStyle name="Procentowy 3 2 2" xfId="2630"/>
    <cellStyle name="Procentowy 3 2 2 2" xfId="2631"/>
    <cellStyle name="Procentowy 3 2 2 3" xfId="4034"/>
    <cellStyle name="Procentowy 3 2 3" xfId="2632"/>
    <cellStyle name="Procentowy 3 2 3 2" xfId="2633"/>
    <cellStyle name="Procentowy 3 2 3 3" xfId="4035"/>
    <cellStyle name="Procentowy 3 2 4" xfId="2634"/>
    <cellStyle name="Procentowy 3 2 4 2" xfId="2635"/>
    <cellStyle name="Procentowy 3 2 4 3" xfId="4036"/>
    <cellStyle name="Procentowy 3 2 5" xfId="2636"/>
    <cellStyle name="Procentowy 3 2 6" xfId="2637"/>
    <cellStyle name="Procentowy 3 2 7" xfId="4037"/>
    <cellStyle name="Procentowy 3 3" xfId="2638"/>
    <cellStyle name="Procentowy 3 3 2" xfId="2639"/>
    <cellStyle name="Procentowy 3 3 2 2" xfId="2640"/>
    <cellStyle name="Procentowy 3 3 2 3" xfId="4038"/>
    <cellStyle name="Procentowy 3 3 3" xfId="2641"/>
    <cellStyle name="Procentowy 3 3 4" xfId="2642"/>
    <cellStyle name="Procentowy 3 3 5" xfId="4039"/>
    <cellStyle name="Procentowy 3 4" xfId="2643"/>
    <cellStyle name="Procentowy 3 4 2" xfId="2644"/>
    <cellStyle name="Procentowy 3 4 3" xfId="4040"/>
    <cellStyle name="Procentowy 3 5" xfId="2645"/>
    <cellStyle name="Procentowy 3 5 2" xfId="2646"/>
    <cellStyle name="Procentowy 3 5 3" xfId="4041"/>
    <cellStyle name="Procentowy 3 6" xfId="2647"/>
    <cellStyle name="Procentowy 3 7" xfId="2648"/>
    <cellStyle name="Procentowy 3 8" xfId="4042"/>
    <cellStyle name="Procentowy 4" xfId="2649"/>
    <cellStyle name="Procentowy 4 2" xfId="2650"/>
    <cellStyle name="Procentowy 4 2 2" xfId="2651"/>
    <cellStyle name="Procentowy 4 2 2 2" xfId="2652"/>
    <cellStyle name="Procentowy 4 2 2 3" xfId="4043"/>
    <cellStyle name="Procentowy 4 2 3" xfId="2653"/>
    <cellStyle name="Procentowy 4 2 3 2" xfId="2654"/>
    <cellStyle name="Procentowy 4 2 3 3" xfId="4044"/>
    <cellStyle name="Procentowy 4 2 4" xfId="2655"/>
    <cellStyle name="Procentowy 4 2 5" xfId="4045"/>
    <cellStyle name="Procentowy 4 3" xfId="2656"/>
    <cellStyle name="Procentowy 4 3 2" xfId="2657"/>
    <cellStyle name="Procentowy 4 3 2 2" xfId="2658"/>
    <cellStyle name="Procentowy 4 3 2 3" xfId="4046"/>
    <cellStyle name="Procentowy 4 3 3" xfId="2659"/>
    <cellStyle name="Procentowy 4 3 4" xfId="4047"/>
    <cellStyle name="Procentowy 4 4" xfId="2660"/>
    <cellStyle name="Procentowy 4 4 2" xfId="2661"/>
    <cellStyle name="Procentowy 4 4 2 2" xfId="2662"/>
    <cellStyle name="Procentowy 4 4 2 3" xfId="4048"/>
    <cellStyle name="Procentowy 4 4 3" xfId="2663"/>
    <cellStyle name="Procentowy 4 4 4" xfId="4049"/>
    <cellStyle name="Procentowy 4 5" xfId="2664"/>
    <cellStyle name="Procentowy 4 5 2" xfId="2665"/>
    <cellStyle name="Procentowy 4 5 3" xfId="4050"/>
    <cellStyle name="Procentowy 4 6" xfId="2666"/>
    <cellStyle name="Procentowy 4 6 2" xfId="2667"/>
    <cellStyle name="Procentowy 4 6 3" xfId="4051"/>
    <cellStyle name="Procentowy 4 7" xfId="2668"/>
    <cellStyle name="Procentowy 4 8" xfId="2669"/>
    <cellStyle name="Procentowy 4 9" xfId="4052"/>
    <cellStyle name="Procentowy 5" xfId="2670"/>
    <cellStyle name="Procentowy 5 2" xfId="2671"/>
    <cellStyle name="Procentowy 5 2 2" xfId="2672"/>
    <cellStyle name="Procentowy 5 2 3" xfId="4053"/>
    <cellStyle name="Procentowy 5 3" xfId="2673"/>
    <cellStyle name="Procentowy 5 4" xfId="2674"/>
    <cellStyle name="Procentowy 5 5" xfId="4054"/>
    <cellStyle name="Procentowy 6" xfId="2675"/>
    <cellStyle name="Procentowy 6 2" xfId="2676"/>
    <cellStyle name="Procentowy 6 2 2" xfId="2677"/>
    <cellStyle name="Procentowy 6 2 3" xfId="4055"/>
    <cellStyle name="Procentowy 6 3" xfId="2678"/>
    <cellStyle name="Procentowy 6 4" xfId="2679"/>
    <cellStyle name="Procentowy 6 5" xfId="4056"/>
    <cellStyle name="Procentowy 7" xfId="2680"/>
    <cellStyle name="Procentowy 7 2" xfId="2681"/>
    <cellStyle name="Procentowy 7 2 2" xfId="2682"/>
    <cellStyle name="Procentowy 7 2 3" xfId="4057"/>
    <cellStyle name="Procentowy 7 3" xfId="2683"/>
    <cellStyle name="Procentowy 7 4" xfId="2684"/>
    <cellStyle name="Procentowy 7 5" xfId="4058"/>
    <cellStyle name="Procentowy 8" xfId="2685"/>
    <cellStyle name="Procentowy 8 2" xfId="2686"/>
    <cellStyle name="Procentowy 8 3" xfId="2687"/>
    <cellStyle name="Procentowy 8 4" xfId="4059"/>
    <cellStyle name="Procentowy 9" xfId="2688"/>
    <cellStyle name="Procentowy 9 2" xfId="2689"/>
    <cellStyle name="Procentowy 9 3" xfId="2690"/>
    <cellStyle name="Procentowy 9 4" xfId="4060"/>
    <cellStyle name="Result" xfId="2691"/>
    <cellStyle name="Result 2" xfId="2692"/>
    <cellStyle name="Result 2 2" xfId="2693"/>
    <cellStyle name="Result 2 2 2" xfId="2694"/>
    <cellStyle name="Result 2 2 2 2" xfId="2695"/>
    <cellStyle name="Result 2 2 2 3" xfId="4061"/>
    <cellStyle name="Result 2 2 3" xfId="2696"/>
    <cellStyle name="Result 2 2 4" xfId="2697"/>
    <cellStyle name="Result 2 2 5" xfId="4062"/>
    <cellStyle name="Result 2 3" xfId="2698"/>
    <cellStyle name="Result 2 3 2" xfId="2699"/>
    <cellStyle name="Result 2 3 3" xfId="4063"/>
    <cellStyle name="Result 2 4" xfId="2700"/>
    <cellStyle name="Result 2 4 2" xfId="2701"/>
    <cellStyle name="Result 2 4 3" xfId="4064"/>
    <cellStyle name="Result 2 5" xfId="2702"/>
    <cellStyle name="Result 2 6" xfId="2703"/>
    <cellStyle name="Result 2 7" xfId="4065"/>
    <cellStyle name="Result 3" xfId="2704"/>
    <cellStyle name="Result 3 2" xfId="2705"/>
    <cellStyle name="Result 3 2 2" xfId="2706"/>
    <cellStyle name="Result 3 2 3" xfId="2707"/>
    <cellStyle name="Result 3 2 4" xfId="4066"/>
    <cellStyle name="Result 3 3" xfId="2708"/>
    <cellStyle name="Result 3 3 2" xfId="2709"/>
    <cellStyle name="Result 3 3 3" xfId="4067"/>
    <cellStyle name="Result 3 4" xfId="2710"/>
    <cellStyle name="Result 3 4 2" xfId="2711"/>
    <cellStyle name="Result 3 4 3" xfId="4068"/>
    <cellStyle name="Result 3 5" xfId="2712"/>
    <cellStyle name="Result 3 5 2" xfId="2713"/>
    <cellStyle name="Result 3 5 3" xfId="4069"/>
    <cellStyle name="Result 3 6" xfId="2714"/>
    <cellStyle name="Result 3 7" xfId="2715"/>
    <cellStyle name="Result 3 8" xfId="4070"/>
    <cellStyle name="Result 4" xfId="2716"/>
    <cellStyle name="Result 4 2" xfId="2717"/>
    <cellStyle name="Result 4 3" xfId="2718"/>
    <cellStyle name="Result 4 4" xfId="4071"/>
    <cellStyle name="Result 5" xfId="2719"/>
    <cellStyle name="Result 5 2" xfId="2720"/>
    <cellStyle name="Result 5 3" xfId="2721"/>
    <cellStyle name="Result 5 4" xfId="4072"/>
    <cellStyle name="Result 6" xfId="2722"/>
    <cellStyle name="Result 6 2" xfId="2723"/>
    <cellStyle name="Result 6 3" xfId="2724"/>
    <cellStyle name="Result 6 4" xfId="4073"/>
    <cellStyle name="Result 7" xfId="2725"/>
    <cellStyle name="Result 8" xfId="2726"/>
    <cellStyle name="Result 9" xfId="4074"/>
    <cellStyle name="Result2" xfId="2727"/>
    <cellStyle name="Result2 10" xfId="4075"/>
    <cellStyle name="Result2 2" xfId="2728"/>
    <cellStyle name="Result2 2 2" xfId="2729"/>
    <cellStyle name="Result2 2 2 2" xfId="2730"/>
    <cellStyle name="Result2 2 2 2 2" xfId="2731"/>
    <cellStyle name="Result2 2 2 2 3" xfId="4076"/>
    <cellStyle name="Result2 2 2 3" xfId="2732"/>
    <cellStyle name="Result2 2 2 4" xfId="2733"/>
    <cellStyle name="Result2 2 2 5" xfId="4077"/>
    <cellStyle name="Result2 2 3" xfId="2734"/>
    <cellStyle name="Result2 2 3 2" xfId="2735"/>
    <cellStyle name="Result2 2 3 2 2" xfId="2736"/>
    <cellStyle name="Result2 2 3 2 3" xfId="4078"/>
    <cellStyle name="Result2 2 3 3" xfId="2737"/>
    <cellStyle name="Result2 2 3 4" xfId="2738"/>
    <cellStyle name="Result2 2 3 5" xfId="4079"/>
    <cellStyle name="Result2 2 4" xfId="2739"/>
    <cellStyle name="Result2 2 4 2" xfId="2740"/>
    <cellStyle name="Result2 2 4 3" xfId="2741"/>
    <cellStyle name="Result2 2 4 4" xfId="4080"/>
    <cellStyle name="Result2 2 5" xfId="2742"/>
    <cellStyle name="Result2 2 5 2" xfId="2743"/>
    <cellStyle name="Result2 2 5 3" xfId="2744"/>
    <cellStyle name="Result2 2 5 4" xfId="4081"/>
    <cellStyle name="Result2 2 6" xfId="2745"/>
    <cellStyle name="Result2 2 6 2" xfId="2746"/>
    <cellStyle name="Result2 2 6 3" xfId="4082"/>
    <cellStyle name="Result2 2 7" xfId="2747"/>
    <cellStyle name="Result2 2 8" xfId="2748"/>
    <cellStyle name="Result2 2 9" xfId="4083"/>
    <cellStyle name="Result2 3" xfId="2749"/>
    <cellStyle name="Result2 3 2" xfId="2750"/>
    <cellStyle name="Result2 3 2 2" xfId="2751"/>
    <cellStyle name="Result2 3 2 2 2" xfId="2752"/>
    <cellStyle name="Result2 3 2 2 3" xfId="4084"/>
    <cellStyle name="Result2 3 2 3" xfId="2753"/>
    <cellStyle name="Result2 3 2 4" xfId="2754"/>
    <cellStyle name="Result2 3 2 5" xfId="4085"/>
    <cellStyle name="Result2 3 3" xfId="2755"/>
    <cellStyle name="Result2 3 3 2" xfId="2756"/>
    <cellStyle name="Result2 3 3 3" xfId="4086"/>
    <cellStyle name="Result2 3 4" xfId="2757"/>
    <cellStyle name="Result2 3 5" xfId="2758"/>
    <cellStyle name="Result2 3 6" xfId="4087"/>
    <cellStyle name="Result2 4" xfId="2759"/>
    <cellStyle name="Result2 4 2" xfId="2760"/>
    <cellStyle name="Result2 4 2 2" xfId="2761"/>
    <cellStyle name="Result2 4 2 3" xfId="2762"/>
    <cellStyle name="Result2 4 2 4" xfId="4088"/>
    <cellStyle name="Result2 4 3" xfId="2763"/>
    <cellStyle name="Result2 4 3 2" xfId="2764"/>
    <cellStyle name="Result2 4 3 3" xfId="4089"/>
    <cellStyle name="Result2 4 4" xfId="2765"/>
    <cellStyle name="Result2 4 5" xfId="2766"/>
    <cellStyle name="Result2 4 6" xfId="4090"/>
    <cellStyle name="Result2 5" xfId="2767"/>
    <cellStyle name="Result2 5 2" xfId="2768"/>
    <cellStyle name="Result2 5 2 2" xfId="2769"/>
    <cellStyle name="Result2 5 2 3" xfId="4091"/>
    <cellStyle name="Result2 5 3" xfId="2770"/>
    <cellStyle name="Result2 5 3 2" xfId="2771"/>
    <cellStyle name="Result2 5 3 3" xfId="4092"/>
    <cellStyle name="Result2 5 4" xfId="2772"/>
    <cellStyle name="Result2 5 5" xfId="2773"/>
    <cellStyle name="Result2 5 6" xfId="4093"/>
    <cellStyle name="Result2 6" xfId="2774"/>
    <cellStyle name="Result2 6 2" xfId="2775"/>
    <cellStyle name="Result2 6 3" xfId="2776"/>
    <cellStyle name="Result2 6 4" xfId="4094"/>
    <cellStyle name="Result2 7" xfId="2777"/>
    <cellStyle name="Result2 7 2" xfId="2778"/>
    <cellStyle name="Result2 7 3" xfId="2779"/>
    <cellStyle name="Result2 7 4" xfId="4095"/>
    <cellStyle name="Result2 8" xfId="2780"/>
    <cellStyle name="Result2 9" xfId="2781"/>
    <cellStyle name="Suma" xfId="4314" builtinId="25" customBuiltin="1"/>
    <cellStyle name="Suma 1" xfId="2782"/>
    <cellStyle name="Suma 1 2" xfId="2783"/>
    <cellStyle name="Suma 1 3" xfId="2784"/>
    <cellStyle name="Suma 1 4" xfId="4096"/>
    <cellStyle name="Suma 10" xfId="4097"/>
    <cellStyle name="Suma 2" xfId="2785"/>
    <cellStyle name="Suma 2 2" xfId="2786"/>
    <cellStyle name="Suma 2 2 2" xfId="2787"/>
    <cellStyle name="Suma 2 2 2 2" xfId="2788"/>
    <cellStyle name="Suma 2 2 2 3" xfId="4098"/>
    <cellStyle name="Suma 2 2 3" xfId="2789"/>
    <cellStyle name="Suma 2 2 4" xfId="2790"/>
    <cellStyle name="Suma 2 2 5" xfId="4099"/>
    <cellStyle name="Suma 2 3" xfId="2791"/>
    <cellStyle name="Suma 2 3 2" xfId="2792"/>
    <cellStyle name="Suma 2 3 2 2" xfId="2793"/>
    <cellStyle name="Suma 2 3 2 3" xfId="4100"/>
    <cellStyle name="Suma 2 3 3" xfId="2794"/>
    <cellStyle name="Suma 2 3 4" xfId="2795"/>
    <cellStyle name="Suma 2 3 5" xfId="4101"/>
    <cellStyle name="Suma 2 4" xfId="2796"/>
    <cellStyle name="Suma 2 4 2" xfId="2797"/>
    <cellStyle name="Suma 2 4 3" xfId="4102"/>
    <cellStyle name="Suma 2 5" xfId="2798"/>
    <cellStyle name="Suma 2 5 2" xfId="2799"/>
    <cellStyle name="Suma 2 5 3" xfId="4103"/>
    <cellStyle name="Suma 2 6" xfId="2800"/>
    <cellStyle name="Suma 2 7" xfId="2801"/>
    <cellStyle name="Suma 2 8" xfId="4104"/>
    <cellStyle name="Suma 3" xfId="2802"/>
    <cellStyle name="Suma 3 2" xfId="2803"/>
    <cellStyle name="Suma 3 3" xfId="2804"/>
    <cellStyle name="Suma 3 4" xfId="4105"/>
    <cellStyle name="Suma 4" xfId="2805"/>
    <cellStyle name="Suma 4 2" xfId="2806"/>
    <cellStyle name="Suma 4 3" xfId="2807"/>
    <cellStyle name="Suma 4 4" xfId="4106"/>
    <cellStyle name="Suma 5" xfId="2808"/>
    <cellStyle name="Suma 5 2" xfId="2809"/>
    <cellStyle name="Suma 5 3" xfId="2810"/>
    <cellStyle name="Suma 5 4" xfId="4107"/>
    <cellStyle name="Suma 6" xfId="2811"/>
    <cellStyle name="Suma 6 2" xfId="2812"/>
    <cellStyle name="Suma 6 3" xfId="4108"/>
    <cellStyle name="Suma 7" xfId="2813"/>
    <cellStyle name="Suma 7 2" xfId="2814"/>
    <cellStyle name="Suma 7 3" xfId="4109"/>
    <cellStyle name="Suma 8" xfId="2815"/>
    <cellStyle name="Suma 8 2" xfId="2816"/>
    <cellStyle name="Suma 8 2 2" xfId="2817"/>
    <cellStyle name="Suma 8 2 3" xfId="4110"/>
    <cellStyle name="Suma 8 3" xfId="2818"/>
    <cellStyle name="Suma 8 4" xfId="4111"/>
    <cellStyle name="Suma 9" xfId="2819"/>
    <cellStyle name="Suma 9 2" xfId="2820"/>
    <cellStyle name="Suma 9 3" xfId="4112"/>
    <cellStyle name="TableStyleLight1" xfId="2821"/>
    <cellStyle name="TableStyleLight1 2" xfId="2822"/>
    <cellStyle name="TableStyleLight1 2 2" xfId="2823"/>
    <cellStyle name="TableStyleLight1 2 2 2" xfId="2824"/>
    <cellStyle name="TableStyleLight1 2 2 3" xfId="4113"/>
    <cellStyle name="TableStyleLight1 2 3" xfId="2825"/>
    <cellStyle name="TableStyleLight1 2 4" xfId="2826"/>
    <cellStyle name="TableStyleLight1 2 5" xfId="4114"/>
    <cellStyle name="TableStyleLight1 3" xfId="2827"/>
    <cellStyle name="TableStyleLight1 4" xfId="2828"/>
    <cellStyle name="TableStyleLight1 5" xfId="4115"/>
    <cellStyle name="Tekst objaśnienia" xfId="3292" builtinId="53" customBuiltin="1"/>
    <cellStyle name="Tekst objaśnienia 1" xfId="2829"/>
    <cellStyle name="Tekst objaśnienia 1 2" xfId="2830"/>
    <cellStyle name="Tekst objaśnienia 1 3" xfId="2831"/>
    <cellStyle name="Tekst objaśnienia 1 4" xfId="4116"/>
    <cellStyle name="Tekst objaśnienia 2" xfId="2832"/>
    <cellStyle name="Tekst objaśnienia 2 2" xfId="2833"/>
    <cellStyle name="Tekst objaśnienia 2 2 2" xfId="2834"/>
    <cellStyle name="Tekst objaśnienia 2 2 2 2" xfId="2835"/>
    <cellStyle name="Tekst objaśnienia 2 2 2 3" xfId="4117"/>
    <cellStyle name="Tekst objaśnienia 2 2 3" xfId="2836"/>
    <cellStyle name="Tekst objaśnienia 2 2 4" xfId="2837"/>
    <cellStyle name="Tekst objaśnienia 2 2 5" xfId="4118"/>
    <cellStyle name="Tekst objaśnienia 2 3" xfId="2838"/>
    <cellStyle name="Tekst objaśnienia 2 3 2" xfId="2839"/>
    <cellStyle name="Tekst objaśnienia 2 3 2 2" xfId="2840"/>
    <cellStyle name="Tekst objaśnienia 2 3 2 3" xfId="4119"/>
    <cellStyle name="Tekst objaśnienia 2 3 3" xfId="2841"/>
    <cellStyle name="Tekst objaśnienia 2 3 4" xfId="2842"/>
    <cellStyle name="Tekst objaśnienia 2 3 5" xfId="4120"/>
    <cellStyle name="Tekst objaśnienia 2 4" xfId="2843"/>
    <cellStyle name="Tekst objaśnienia 2 4 2" xfId="2844"/>
    <cellStyle name="Tekst objaśnienia 2 4 3" xfId="4121"/>
    <cellStyle name="Tekst objaśnienia 2 5" xfId="2845"/>
    <cellStyle name="Tekst objaśnienia 2 5 2" xfId="2846"/>
    <cellStyle name="Tekst objaśnienia 2 5 3" xfId="4122"/>
    <cellStyle name="Tekst objaśnienia 2 6" xfId="2847"/>
    <cellStyle name="Tekst objaśnienia 2 7" xfId="2848"/>
    <cellStyle name="Tekst objaśnienia 2 8" xfId="4123"/>
    <cellStyle name="Tekst objaśnienia 3" xfId="2849"/>
    <cellStyle name="Tekst objaśnienia 3 2" xfId="2850"/>
    <cellStyle name="Tekst objaśnienia 3 2 2" xfId="2851"/>
    <cellStyle name="Tekst objaśnienia 3 2 3" xfId="4124"/>
    <cellStyle name="Tekst objaśnienia 3 3" xfId="2852"/>
    <cellStyle name="Tekst objaśnienia 3 4" xfId="2853"/>
    <cellStyle name="Tekst objaśnienia 3 5" xfId="4125"/>
    <cellStyle name="Tekst objaśnienia 4" xfId="2854"/>
    <cellStyle name="Tekst objaśnienia 4 2" xfId="2855"/>
    <cellStyle name="Tekst objaśnienia 4 3" xfId="2856"/>
    <cellStyle name="Tekst objaśnienia 4 4" xfId="4126"/>
    <cellStyle name="Tekst objaśnienia 5" xfId="2857"/>
    <cellStyle name="Tekst objaśnienia 5 2" xfId="2858"/>
    <cellStyle name="Tekst objaśnienia 5 3" xfId="2859"/>
    <cellStyle name="Tekst objaśnienia 5 4" xfId="4127"/>
    <cellStyle name="Tekst objaśnienia 6" xfId="2860"/>
    <cellStyle name="Tekst objaśnienia 6 2" xfId="2861"/>
    <cellStyle name="Tekst objaśnienia 6 3" xfId="4128"/>
    <cellStyle name="Tekst objaśnienia 7" xfId="2862"/>
    <cellStyle name="Tekst objaśnienia 7 2" xfId="2863"/>
    <cellStyle name="Tekst objaśnienia 7 2 2" xfId="2864"/>
    <cellStyle name="Tekst objaśnienia 7 2 3" xfId="4129"/>
    <cellStyle name="Tekst objaśnienia 7 3" xfId="2865"/>
    <cellStyle name="Tekst objaśnienia 7 4" xfId="4130"/>
    <cellStyle name="Tekst objaśnienia 7_WAGA-PL" xfId="2866"/>
    <cellStyle name="Tekst objaśnienia 8" xfId="2867"/>
    <cellStyle name="Tekst objaśnienia 8 2" xfId="2868"/>
    <cellStyle name="Tekst objaśnienia 8 2 2" xfId="2869"/>
    <cellStyle name="Tekst objaśnienia 8 2 3" xfId="4131"/>
    <cellStyle name="Tekst objaśnienia 8 3" xfId="2870"/>
    <cellStyle name="Tekst objaśnienia 8 4" xfId="4132"/>
    <cellStyle name="Tekst objaśnienia 8_WAGA-PL" xfId="2871"/>
    <cellStyle name="Tekst objaśnienia 9" xfId="2872"/>
    <cellStyle name="Tekst objaśnienia 9 2" xfId="2873"/>
    <cellStyle name="Tekst objaśnienia 9 3" xfId="4133"/>
    <cellStyle name="Tekst ostrzeżenia" xfId="3291" builtinId="11" customBuiltin="1"/>
    <cellStyle name="Tekst ostrzeżenia 1" xfId="2874"/>
    <cellStyle name="Tekst ostrzeżenia 1 2" xfId="2875"/>
    <cellStyle name="Tekst ostrzeżenia 1 3" xfId="2876"/>
    <cellStyle name="Tekst ostrzeżenia 1 4" xfId="4134"/>
    <cellStyle name="Tekst ostrzeżenia 2" xfId="2877"/>
    <cellStyle name="Tekst ostrzeżenia 2 2" xfId="2878"/>
    <cellStyle name="Tekst ostrzeżenia 2 2 2" xfId="2879"/>
    <cellStyle name="Tekst ostrzeżenia 2 2 2 2" xfId="2880"/>
    <cellStyle name="Tekst ostrzeżenia 2 2 2 3" xfId="4135"/>
    <cellStyle name="Tekst ostrzeżenia 2 2 3" xfId="2881"/>
    <cellStyle name="Tekst ostrzeżenia 2 2 4" xfId="2882"/>
    <cellStyle name="Tekst ostrzeżenia 2 2 5" xfId="4136"/>
    <cellStyle name="Tekst ostrzeżenia 2 3" xfId="2883"/>
    <cellStyle name="Tekst ostrzeżenia 2 3 2" xfId="2884"/>
    <cellStyle name="Tekst ostrzeżenia 2 3 2 2" xfId="2885"/>
    <cellStyle name="Tekst ostrzeżenia 2 3 2 3" xfId="4137"/>
    <cellStyle name="Tekst ostrzeżenia 2 3 3" xfId="2886"/>
    <cellStyle name="Tekst ostrzeżenia 2 3 4" xfId="2887"/>
    <cellStyle name="Tekst ostrzeżenia 2 3 5" xfId="4138"/>
    <cellStyle name="Tekst ostrzeżenia 2 4" xfId="2888"/>
    <cellStyle name="Tekst ostrzeżenia 2 4 2" xfId="2889"/>
    <cellStyle name="Tekst ostrzeżenia 2 4 3" xfId="4139"/>
    <cellStyle name="Tekst ostrzeżenia 2 5" xfId="2890"/>
    <cellStyle name="Tekst ostrzeżenia 2 5 2" xfId="2891"/>
    <cellStyle name="Tekst ostrzeżenia 2 5 3" xfId="4140"/>
    <cellStyle name="Tekst ostrzeżenia 2 6" xfId="2892"/>
    <cellStyle name="Tekst ostrzeżenia 2 7" xfId="2893"/>
    <cellStyle name="Tekst ostrzeżenia 2 8" xfId="4141"/>
    <cellStyle name="Tekst ostrzeżenia 3" xfId="2894"/>
    <cellStyle name="Tekst ostrzeżenia 3 2" xfId="2895"/>
    <cellStyle name="Tekst ostrzeżenia 3 3" xfId="2896"/>
    <cellStyle name="Tekst ostrzeżenia 3 4" xfId="4142"/>
    <cellStyle name="Tekst ostrzeżenia 4" xfId="2897"/>
    <cellStyle name="Tekst ostrzeżenia 4 2" xfId="2898"/>
    <cellStyle name="Tekst ostrzeżenia 4 3" xfId="2899"/>
    <cellStyle name="Tekst ostrzeżenia 4 4" xfId="4143"/>
    <cellStyle name="Tekst ostrzeżenia 5" xfId="2900"/>
    <cellStyle name="Tekst ostrzeżenia 5 2" xfId="2901"/>
    <cellStyle name="Tekst ostrzeżenia 5 3" xfId="2902"/>
    <cellStyle name="Tekst ostrzeżenia 5 4" xfId="4144"/>
    <cellStyle name="Title" xfId="2903"/>
    <cellStyle name="Title 2" xfId="2904"/>
    <cellStyle name="Title 2 2" xfId="2905"/>
    <cellStyle name="Title 2 3" xfId="4145"/>
    <cellStyle name="Title 3" xfId="2906"/>
    <cellStyle name="Title 3 2" xfId="2907"/>
    <cellStyle name="Title 3 3" xfId="4146"/>
    <cellStyle name="Title 4" xfId="2908"/>
    <cellStyle name="Title 5" xfId="2909"/>
    <cellStyle name="Title 6" xfId="2910"/>
    <cellStyle name="Title 7" xfId="4147"/>
    <cellStyle name="Total" xfId="2911"/>
    <cellStyle name="Total 2" xfId="2912"/>
    <cellStyle name="Total 2 2" xfId="2913"/>
    <cellStyle name="Total 2 3" xfId="4148"/>
    <cellStyle name="Total 3" xfId="2914"/>
    <cellStyle name="Total 4" xfId="2915"/>
    <cellStyle name="Total 5" xfId="2916"/>
    <cellStyle name="Total 6" xfId="4149"/>
    <cellStyle name="Tytuł" xfId="4305" builtinId="15" customBuiltin="1"/>
    <cellStyle name="Tytuł 1" xfId="2917"/>
    <cellStyle name="Tytuł 1 2" xfId="2918"/>
    <cellStyle name="Tytuł 1 3" xfId="2919"/>
    <cellStyle name="Tytuł 1 4" xfId="4150"/>
    <cellStyle name="Tytuł 10" xfId="4151"/>
    <cellStyle name="Tytuł 2" xfId="2920"/>
    <cellStyle name="Tytuł 2 2" xfId="2921"/>
    <cellStyle name="Tytuł 2 2 2" xfId="2922"/>
    <cellStyle name="Tytuł 2 2 2 2" xfId="2923"/>
    <cellStyle name="Tytuł 2 2 2 3" xfId="4152"/>
    <cellStyle name="Tytuł 2 2 3" xfId="2924"/>
    <cellStyle name="Tytuł 2 2 3 2" xfId="2925"/>
    <cellStyle name="Tytuł 2 2 3 3" xfId="4153"/>
    <cellStyle name="Tytuł 2 2 4" xfId="2926"/>
    <cellStyle name="Tytuł 2 2 5" xfId="2927"/>
    <cellStyle name="Tytuł 2 2 6" xfId="4154"/>
    <cellStyle name="Tytuł 2 3" xfId="2928"/>
    <cellStyle name="Tytuł 2 3 2" xfId="2929"/>
    <cellStyle name="Tytuł 2 3 2 2" xfId="2930"/>
    <cellStyle name="Tytuł 2 3 2 3" xfId="4155"/>
    <cellStyle name="Tytuł 2 3 3" xfId="2931"/>
    <cellStyle name="Tytuł 2 3 4" xfId="2932"/>
    <cellStyle name="Tytuł 2 3 5" xfId="4156"/>
    <cellStyle name="Tytuł 2 4" xfId="2933"/>
    <cellStyle name="Tytuł 2 4 2" xfId="2934"/>
    <cellStyle name="Tytuł 2 4 3" xfId="4157"/>
    <cellStyle name="Tytuł 2 5" xfId="2935"/>
    <cellStyle name="Tytuł 2 5 2" xfId="2936"/>
    <cellStyle name="Tytuł 2 5 3" xfId="4158"/>
    <cellStyle name="Tytuł 2 6" xfId="2937"/>
    <cellStyle name="Tytuł 2 7" xfId="2938"/>
    <cellStyle name="Tytuł 2 8" xfId="4159"/>
    <cellStyle name="Tytuł 3" xfId="2939"/>
    <cellStyle name="Tytuł 3 2" xfId="2940"/>
    <cellStyle name="Tytuł 3 3" xfId="2941"/>
    <cellStyle name="Tytuł 3 4" xfId="4160"/>
    <cellStyle name="Tytuł 4" xfId="2942"/>
    <cellStyle name="Tytuł 4 2" xfId="2943"/>
    <cellStyle name="Tytuł 4 3" xfId="2944"/>
    <cellStyle name="Tytuł 4 4" xfId="4161"/>
    <cellStyle name="Tytuł 5" xfId="2945"/>
    <cellStyle name="Tytuł 5 2" xfId="2946"/>
    <cellStyle name="Tytuł 5 3" xfId="2947"/>
    <cellStyle name="Tytuł 5 4" xfId="4162"/>
    <cellStyle name="Tytuł 6" xfId="2948"/>
    <cellStyle name="Tytuł 6 2" xfId="2949"/>
    <cellStyle name="Tytuł 6 3" xfId="4163"/>
    <cellStyle name="Tytuł 7" xfId="2950"/>
    <cellStyle name="Tytuł 7 2" xfId="2951"/>
    <cellStyle name="Tytuł 7 2 2" xfId="2952"/>
    <cellStyle name="Tytuł 7 2 3" xfId="4164"/>
    <cellStyle name="Tytuł 7 3" xfId="2953"/>
    <cellStyle name="Tytuł 7 4" xfId="4165"/>
    <cellStyle name="Tytuł 7_WAGA-PL" xfId="2954"/>
    <cellStyle name="Tytuł 8" xfId="2955"/>
    <cellStyle name="Tytuł 8 2" xfId="2956"/>
    <cellStyle name="Tytuł 8 2 2" xfId="2957"/>
    <cellStyle name="Tytuł 8 2 3" xfId="4166"/>
    <cellStyle name="Tytuł 8 3" xfId="2958"/>
    <cellStyle name="Tytuł 8 4" xfId="4167"/>
    <cellStyle name="Tytuł 8_WAGA-PL" xfId="2959"/>
    <cellStyle name="Tytuł 9" xfId="2960"/>
    <cellStyle name="Tytuł 9 2" xfId="2961"/>
    <cellStyle name="Tytuł 9 3" xfId="4168"/>
    <cellStyle name="Uwaga 1" xfId="2962"/>
    <cellStyle name="Uwaga 1 2" xfId="2963"/>
    <cellStyle name="Uwaga 1 3" xfId="2964"/>
    <cellStyle name="Uwaga 1 4" xfId="4169"/>
    <cellStyle name="Uwaga 2" xfId="2965"/>
    <cellStyle name="Uwaga 2 10" xfId="2966"/>
    <cellStyle name="Uwaga 2 11" xfId="4170"/>
    <cellStyle name="Uwaga 2 2" xfId="2967"/>
    <cellStyle name="Uwaga 2 2 2" xfId="2968"/>
    <cellStyle name="Uwaga 2 2 2 2" xfId="2969"/>
    <cellStyle name="Uwaga 2 2 2 2 2" xfId="2970"/>
    <cellStyle name="Uwaga 2 2 2 2 3" xfId="4171"/>
    <cellStyle name="Uwaga 2 2 2 3" xfId="2971"/>
    <cellStyle name="Uwaga 2 2 2 4" xfId="2972"/>
    <cellStyle name="Uwaga 2 2 2 5" xfId="4172"/>
    <cellStyle name="Uwaga 2 2 3" xfId="2973"/>
    <cellStyle name="Uwaga 2 2 3 2" xfId="2974"/>
    <cellStyle name="Uwaga 2 2 3 3" xfId="4173"/>
    <cellStyle name="Uwaga 2 2 4" xfId="2975"/>
    <cellStyle name="Uwaga 2 2 4 2" xfId="2976"/>
    <cellStyle name="Uwaga 2 2 4 3" xfId="4174"/>
    <cellStyle name="Uwaga 2 2 5" xfId="2977"/>
    <cellStyle name="Uwaga 2 2 6" xfId="2978"/>
    <cellStyle name="Uwaga 2 2 7" xfId="4175"/>
    <cellStyle name="Uwaga 2 3" xfId="2979"/>
    <cellStyle name="Uwaga 2 3 2" xfId="2980"/>
    <cellStyle name="Uwaga 2 3 2 2" xfId="2981"/>
    <cellStyle name="Uwaga 2 3 2 3" xfId="4176"/>
    <cellStyle name="Uwaga 2 3 3" xfId="2982"/>
    <cellStyle name="Uwaga 2 3 4" xfId="2983"/>
    <cellStyle name="Uwaga 2 3 5" xfId="4177"/>
    <cellStyle name="Uwaga 2 4" xfId="2984"/>
    <cellStyle name="Uwaga 2 4 2" xfId="2985"/>
    <cellStyle name="Uwaga 2 4 2 2" xfId="2986"/>
    <cellStyle name="Uwaga 2 4 2 3" xfId="4178"/>
    <cellStyle name="Uwaga 2 4 3" xfId="2987"/>
    <cellStyle name="Uwaga 2 4 4" xfId="2988"/>
    <cellStyle name="Uwaga 2 4 5" xfId="4179"/>
    <cellStyle name="Uwaga 2 5" xfId="2989"/>
    <cellStyle name="Uwaga 2 5 2" xfId="2990"/>
    <cellStyle name="Uwaga 2 5 3" xfId="2991"/>
    <cellStyle name="Uwaga 2 5 4" xfId="4180"/>
    <cellStyle name="Uwaga 2 6" xfId="2992"/>
    <cellStyle name="Uwaga 2 6 2" xfId="2993"/>
    <cellStyle name="Uwaga 2 6 3" xfId="2994"/>
    <cellStyle name="Uwaga 2 6 4" xfId="4181"/>
    <cellStyle name="Uwaga 2 7" xfId="2995"/>
    <cellStyle name="Uwaga 2 7 2" xfId="2996"/>
    <cellStyle name="Uwaga 2 7 3" xfId="2997"/>
    <cellStyle name="Uwaga 2 7 4" xfId="4182"/>
    <cellStyle name="Uwaga 2 8" xfId="2998"/>
    <cellStyle name="Uwaga 2 8 2" xfId="2999"/>
    <cellStyle name="Uwaga 2 8 3" xfId="4183"/>
    <cellStyle name="Uwaga 2 9" xfId="3000"/>
    <cellStyle name="Uwaga 3" xfId="3001"/>
    <cellStyle name="Uwaga 3 2" xfId="3002"/>
    <cellStyle name="Uwaga 3 2 2" xfId="3003"/>
    <cellStyle name="Uwaga 3 2 3" xfId="4184"/>
    <cellStyle name="Uwaga 3 3" xfId="3004"/>
    <cellStyle name="Uwaga 3 3 2" xfId="3005"/>
    <cellStyle name="Uwaga 3 3 3" xfId="4185"/>
    <cellStyle name="Uwaga 3 4" xfId="3006"/>
    <cellStyle name="Uwaga 3 4 2" xfId="3007"/>
    <cellStyle name="Uwaga 3 4 3" xfId="4186"/>
    <cellStyle name="Uwaga 3 5" xfId="3008"/>
    <cellStyle name="Uwaga 3 5 2" xfId="3009"/>
    <cellStyle name="Uwaga 3 5 3" xfId="4187"/>
    <cellStyle name="Uwaga 3 6" xfId="3010"/>
    <cellStyle name="Uwaga 3 7" xfId="3011"/>
    <cellStyle name="Uwaga 3 8" xfId="4188"/>
    <cellStyle name="Uwaga 4" xfId="3012"/>
    <cellStyle name="Uwaga 4 2" xfId="3013"/>
    <cellStyle name="Uwaga 4 2 2" xfId="3014"/>
    <cellStyle name="Uwaga 4 2 2 2" xfId="3015"/>
    <cellStyle name="Uwaga 4 2 2 3" xfId="4189"/>
    <cellStyle name="Uwaga 4 2 3" xfId="3016"/>
    <cellStyle name="Uwaga 4 2 4" xfId="4190"/>
    <cellStyle name="Uwaga 4 3" xfId="3017"/>
    <cellStyle name="Uwaga 4 3 2" xfId="3018"/>
    <cellStyle name="Uwaga 4 3 3" xfId="4191"/>
    <cellStyle name="Uwaga 4 4" xfId="3019"/>
    <cellStyle name="Uwaga 4 4 2" xfId="3020"/>
    <cellStyle name="Uwaga 4 4 3" xfId="4192"/>
    <cellStyle name="Uwaga 4 5" xfId="3021"/>
    <cellStyle name="Uwaga 4 5 2" xfId="3022"/>
    <cellStyle name="Uwaga 4 5 3" xfId="4193"/>
    <cellStyle name="Uwaga 4 6" xfId="3023"/>
    <cellStyle name="Uwaga 4 7" xfId="4194"/>
    <cellStyle name="Uwaga 5" xfId="3024"/>
    <cellStyle name="Uwaga 5 2" xfId="3025"/>
    <cellStyle name="Uwaga 5 2 2" xfId="3026"/>
    <cellStyle name="Uwaga 5 2 3" xfId="4195"/>
    <cellStyle name="Uwaga 5 3" xfId="3027"/>
    <cellStyle name="Uwaga 5 4" xfId="4196"/>
    <cellStyle name="Uwaga 6" xfId="4331"/>
    <cellStyle name="Walutowy" xfId="1" builtinId="4"/>
    <cellStyle name="Walutowy 10" xfId="3028"/>
    <cellStyle name="Walutowy 10 2" xfId="3029"/>
    <cellStyle name="Walutowy 10 3" xfId="3030"/>
    <cellStyle name="Walutowy 10 4" xfId="4197"/>
    <cellStyle name="Walutowy 11" xfId="3031"/>
    <cellStyle name="Walutowy 11 2" xfId="3032"/>
    <cellStyle name="Walutowy 11 3" xfId="4198"/>
    <cellStyle name="Walutowy 12" xfId="3033"/>
    <cellStyle name="Walutowy 12 2" xfId="3034"/>
    <cellStyle name="Walutowy 12 3" xfId="4199"/>
    <cellStyle name="Walutowy 12 3 2" xfId="4304"/>
    <cellStyle name="Walutowy 12 3 2 2" xfId="4340"/>
    <cellStyle name="Walutowy 13" xfId="3035"/>
    <cellStyle name="Walutowy 14" xfId="4339"/>
    <cellStyle name="Walutowy 15" xfId="4345"/>
    <cellStyle name="Walutowy 16" xfId="4348"/>
    <cellStyle name="Walutowy 2" xfId="3036"/>
    <cellStyle name="Walutowy 2 1" xfId="3037"/>
    <cellStyle name="Walutowy 2 1 2" xfId="3038"/>
    <cellStyle name="Walutowy 2 1 3" xfId="3039"/>
    <cellStyle name="Walutowy 2 1 4" xfId="4200"/>
    <cellStyle name="Walutowy 2 10" xfId="3040"/>
    <cellStyle name="Walutowy 2 11" xfId="3041"/>
    <cellStyle name="Walutowy 2 12" xfId="3042"/>
    <cellStyle name="Walutowy 2 13" xfId="4201"/>
    <cellStyle name="Walutowy 2 2" xfId="3043"/>
    <cellStyle name="Walutowy 2 2 2" xfId="3044"/>
    <cellStyle name="Walutowy 2 2 2 2" xfId="3045"/>
    <cellStyle name="Walutowy 2 2 2 2 2" xfId="3046"/>
    <cellStyle name="Walutowy 2 2 2 2 3" xfId="4202"/>
    <cellStyle name="Walutowy 2 2 2 3" xfId="3047"/>
    <cellStyle name="Walutowy 2 2 2 4" xfId="3048"/>
    <cellStyle name="Walutowy 2 2 2 5" xfId="4203"/>
    <cellStyle name="Walutowy 2 2 3" xfId="3049"/>
    <cellStyle name="Walutowy 2 2 3 2" xfId="3050"/>
    <cellStyle name="Walutowy 2 2 3 2 2" xfId="3051"/>
    <cellStyle name="Walutowy 2 2 3 2 3" xfId="4204"/>
    <cellStyle name="Walutowy 2 2 3 3" xfId="3052"/>
    <cellStyle name="Walutowy 2 2 3 4" xfId="3053"/>
    <cellStyle name="Walutowy 2 2 3 5" xfId="4205"/>
    <cellStyle name="Walutowy 2 2 4" xfId="3054"/>
    <cellStyle name="Walutowy 2 2 4 2" xfId="3055"/>
    <cellStyle name="Walutowy 2 2 4 3" xfId="3056"/>
    <cellStyle name="Walutowy 2 2 4 4" xfId="4206"/>
    <cellStyle name="Walutowy 2 2 5" xfId="3057"/>
    <cellStyle name="Walutowy 2 2 5 2" xfId="3058"/>
    <cellStyle name="Walutowy 2 2 5 3" xfId="3059"/>
    <cellStyle name="Walutowy 2 2 5 4" xfId="4207"/>
    <cellStyle name="Walutowy 2 2 6" xfId="3060"/>
    <cellStyle name="Walutowy 2 2 6 2" xfId="3061"/>
    <cellStyle name="Walutowy 2 2 6 3" xfId="4208"/>
    <cellStyle name="Walutowy 2 2 7" xfId="3062"/>
    <cellStyle name="Walutowy 2 2 8" xfId="3063"/>
    <cellStyle name="Walutowy 2 2 9" xfId="4209"/>
    <cellStyle name="Walutowy 2 3" xfId="3064"/>
    <cellStyle name="Walutowy 2 3 2" xfId="3065"/>
    <cellStyle name="Walutowy 2 3 2 2" xfId="3066"/>
    <cellStyle name="Walutowy 2 3 2 2 2" xfId="3067"/>
    <cellStyle name="Walutowy 2 3 2 2 3" xfId="4210"/>
    <cellStyle name="Walutowy 2 3 2 3" xfId="3068"/>
    <cellStyle name="Walutowy 2 3 2 4" xfId="3069"/>
    <cellStyle name="Walutowy 2 3 2 5" xfId="4211"/>
    <cellStyle name="Walutowy 2 3 3" xfId="3070"/>
    <cellStyle name="Walutowy 2 3 3 2" xfId="3071"/>
    <cellStyle name="Walutowy 2 3 3 2 2" xfId="3072"/>
    <cellStyle name="Walutowy 2 3 3 2 3" xfId="4212"/>
    <cellStyle name="Walutowy 2 3 3 3" xfId="3073"/>
    <cellStyle name="Walutowy 2 3 3 4" xfId="3074"/>
    <cellStyle name="Walutowy 2 3 3 5" xfId="4213"/>
    <cellStyle name="Walutowy 2 3 4" xfId="3075"/>
    <cellStyle name="Walutowy 2 3 4 2" xfId="3076"/>
    <cellStyle name="Walutowy 2 3 4 3" xfId="4214"/>
    <cellStyle name="Walutowy 2 3 5" xfId="3077"/>
    <cellStyle name="Walutowy 2 3 6" xfId="3078"/>
    <cellStyle name="Walutowy 2 3 7" xfId="4215"/>
    <cellStyle name="Walutowy 2 4" xfId="3079"/>
    <cellStyle name="Walutowy 2 4 2" xfId="3080"/>
    <cellStyle name="Walutowy 2 4 2 2" xfId="3081"/>
    <cellStyle name="Walutowy 2 4 2 3" xfId="3082"/>
    <cellStyle name="Walutowy 2 4 2 4" xfId="4216"/>
    <cellStyle name="Walutowy 2 4 3" xfId="3083"/>
    <cellStyle name="Walutowy 2 4 3 2" xfId="3084"/>
    <cellStyle name="Walutowy 2 4 3 3" xfId="4217"/>
    <cellStyle name="Walutowy 2 4 4" xfId="3085"/>
    <cellStyle name="Walutowy 2 4 4 2" xfId="3086"/>
    <cellStyle name="Walutowy 2 4 4 3" xfId="4218"/>
    <cellStyle name="Walutowy 2 4 5" xfId="3087"/>
    <cellStyle name="Walutowy 2 4 5 2" xfId="3088"/>
    <cellStyle name="Walutowy 2 4 5 3" xfId="4219"/>
    <cellStyle name="Walutowy 2 4 6" xfId="3089"/>
    <cellStyle name="Walutowy 2 4 7" xfId="3090"/>
    <cellStyle name="Walutowy 2 4 8" xfId="4220"/>
    <cellStyle name="Walutowy 2 5" xfId="3091"/>
    <cellStyle name="Walutowy 2 5 2" xfId="3092"/>
    <cellStyle name="Walutowy 2 5 2 2" xfId="3093"/>
    <cellStyle name="Walutowy 2 5 2 3" xfId="4221"/>
    <cellStyle name="Walutowy 2 5 3" xfId="3094"/>
    <cellStyle name="Walutowy 2 5 4" xfId="3095"/>
    <cellStyle name="Walutowy 2 5 5" xfId="4222"/>
    <cellStyle name="Walutowy 2 6" xfId="3096"/>
    <cellStyle name="Walutowy 2 6 2" xfId="3097"/>
    <cellStyle name="Walutowy 2 6 3" xfId="3098"/>
    <cellStyle name="Walutowy 2 6 4" xfId="4223"/>
    <cellStyle name="Walutowy 2 7" xfId="3099"/>
    <cellStyle name="Walutowy 2 7 2" xfId="3100"/>
    <cellStyle name="Walutowy 2 7 3" xfId="3101"/>
    <cellStyle name="Walutowy 2 7 4" xfId="4224"/>
    <cellStyle name="Walutowy 2 8" xfId="3102"/>
    <cellStyle name="Walutowy 2 8 2" xfId="3103"/>
    <cellStyle name="Walutowy 2 8 3" xfId="3104"/>
    <cellStyle name="Walutowy 2 8 4" xfId="4225"/>
    <cellStyle name="Walutowy 2 9" xfId="3105"/>
    <cellStyle name="Walutowy 2 9 2" xfId="3106"/>
    <cellStyle name="Walutowy 2 9 3" xfId="4226"/>
    <cellStyle name="Walutowy 3" xfId="3107"/>
    <cellStyle name="Walutowy 3 1" xfId="3108"/>
    <cellStyle name="Walutowy 3 1 2" xfId="3109"/>
    <cellStyle name="Walutowy 3 1 3" xfId="3110"/>
    <cellStyle name="Walutowy 3 1 4" xfId="4227"/>
    <cellStyle name="Walutowy 3 10" xfId="3111"/>
    <cellStyle name="Walutowy 3 11" xfId="4228"/>
    <cellStyle name="Walutowy 3 2" xfId="3112"/>
    <cellStyle name="Walutowy 3 2 2" xfId="3113"/>
    <cellStyle name="Walutowy 3 2 2 2" xfId="3114"/>
    <cellStyle name="Walutowy 3 2 2 3" xfId="4229"/>
    <cellStyle name="Walutowy 3 2 3" xfId="3115"/>
    <cellStyle name="Walutowy 3 2 3 2" xfId="3116"/>
    <cellStyle name="Walutowy 3 2 3 3" xfId="4230"/>
    <cellStyle name="Walutowy 3 2 4" xfId="3117"/>
    <cellStyle name="Walutowy 3 2 4 2" xfId="3118"/>
    <cellStyle name="Walutowy 3 2 4 3" xfId="4231"/>
    <cellStyle name="Walutowy 3 2 5" xfId="3119"/>
    <cellStyle name="Walutowy 3 2 6" xfId="3120"/>
    <cellStyle name="Walutowy 3 2 7" xfId="4232"/>
    <cellStyle name="Walutowy 3 3" xfId="3121"/>
    <cellStyle name="Walutowy 3 3 2" xfId="3122"/>
    <cellStyle name="Walutowy 3 3 3" xfId="3123"/>
    <cellStyle name="Walutowy 3 3 4" xfId="4233"/>
    <cellStyle name="Walutowy 3 4" xfId="3124"/>
    <cellStyle name="Walutowy 3 4 2" xfId="3125"/>
    <cellStyle name="Walutowy 3 4 3" xfId="3126"/>
    <cellStyle name="Walutowy 3 4 4" xfId="4234"/>
    <cellStyle name="Walutowy 3 5" xfId="3127"/>
    <cellStyle name="Walutowy 3 5 2" xfId="3128"/>
    <cellStyle name="Walutowy 3 5 3" xfId="3129"/>
    <cellStyle name="Walutowy 3 5 4" xfId="4235"/>
    <cellStyle name="Walutowy 3 6" xfId="3130"/>
    <cellStyle name="Walutowy 3 6 2" xfId="3131"/>
    <cellStyle name="Walutowy 3 6 3" xfId="3132"/>
    <cellStyle name="Walutowy 3 6 4" xfId="4236"/>
    <cellStyle name="Walutowy 3 7" xfId="3133"/>
    <cellStyle name="Walutowy 3 7 2" xfId="3134"/>
    <cellStyle name="Walutowy 3 7 3" xfId="4237"/>
    <cellStyle name="Walutowy 3 8" xfId="3135"/>
    <cellStyle name="Walutowy 3 8 2" xfId="3136"/>
    <cellStyle name="Walutowy 3 8 3" xfId="4238"/>
    <cellStyle name="Walutowy 3 9" xfId="3137"/>
    <cellStyle name="Walutowy 4" xfId="3138"/>
    <cellStyle name="Walutowy 4 1" xfId="3139"/>
    <cellStyle name="Walutowy 4 1 2" xfId="3140"/>
    <cellStyle name="Walutowy 4 1 3" xfId="3141"/>
    <cellStyle name="Walutowy 4 1 4" xfId="4239"/>
    <cellStyle name="Walutowy 4 10" xfId="4240"/>
    <cellStyle name="Walutowy 4 2" xfId="3142"/>
    <cellStyle name="Walutowy 4 2 2" xfId="3143"/>
    <cellStyle name="Walutowy 4 2 2 2" xfId="3144"/>
    <cellStyle name="Walutowy 4 2 2 3" xfId="4241"/>
    <cellStyle name="Walutowy 4 2 3" xfId="3145"/>
    <cellStyle name="Walutowy 4 2 4" xfId="3146"/>
    <cellStyle name="Walutowy 4 2 5" xfId="4242"/>
    <cellStyle name="Walutowy 4 3" xfId="3147"/>
    <cellStyle name="Walutowy 4 3 2" xfId="3148"/>
    <cellStyle name="Walutowy 4 3 2 2" xfId="3149"/>
    <cellStyle name="Walutowy 4 3 2 3" xfId="4243"/>
    <cellStyle name="Walutowy 4 3 3" xfId="3150"/>
    <cellStyle name="Walutowy 4 3 4" xfId="3151"/>
    <cellStyle name="Walutowy 4 3 5" xfId="4244"/>
    <cellStyle name="Walutowy 4 4" xfId="3152"/>
    <cellStyle name="Walutowy 4 4 2" xfId="3153"/>
    <cellStyle name="Walutowy 4 4 3" xfId="3154"/>
    <cellStyle name="Walutowy 4 4 4" xfId="4245"/>
    <cellStyle name="Walutowy 4 5" xfId="3155"/>
    <cellStyle name="Walutowy 4 5 2" xfId="3156"/>
    <cellStyle name="Walutowy 4 5 3" xfId="3157"/>
    <cellStyle name="Walutowy 4 5 4" xfId="4246"/>
    <cellStyle name="Walutowy 4 6" xfId="3158"/>
    <cellStyle name="Walutowy 4 6 2" xfId="3159"/>
    <cellStyle name="Walutowy 4 6 3" xfId="3160"/>
    <cellStyle name="Walutowy 4 6 4" xfId="4247"/>
    <cellStyle name="Walutowy 4 7" xfId="3161"/>
    <cellStyle name="Walutowy 4 7 2" xfId="3162"/>
    <cellStyle name="Walutowy 4 7 3" xfId="4248"/>
    <cellStyle name="Walutowy 4 8" xfId="3163"/>
    <cellStyle name="Walutowy 4 9" xfId="3164"/>
    <cellStyle name="Walutowy 5" xfId="3165"/>
    <cellStyle name="Walutowy 5 1" xfId="3166"/>
    <cellStyle name="Walutowy 5 1 2" xfId="3167"/>
    <cellStyle name="Walutowy 5 1 3" xfId="3168"/>
    <cellStyle name="Walutowy 5 1 4" xfId="4249"/>
    <cellStyle name="Walutowy 5 2" xfId="3169"/>
    <cellStyle name="Walutowy 5 2 2" xfId="3170"/>
    <cellStyle name="Walutowy 5 2 2 2" xfId="3171"/>
    <cellStyle name="Walutowy 5 2 2 3" xfId="4250"/>
    <cellStyle name="Walutowy 5 2 3" xfId="3172"/>
    <cellStyle name="Walutowy 5 2 4" xfId="3173"/>
    <cellStyle name="Walutowy 5 2 5" xfId="4251"/>
    <cellStyle name="Walutowy 5 3" xfId="3174"/>
    <cellStyle name="Walutowy 5 3 2" xfId="3175"/>
    <cellStyle name="Walutowy 5 3 2 2" xfId="3176"/>
    <cellStyle name="Walutowy 5 3 2 3" xfId="4252"/>
    <cellStyle name="Walutowy 5 3 3" xfId="3177"/>
    <cellStyle name="Walutowy 5 3 4" xfId="3178"/>
    <cellStyle name="Walutowy 5 3 5" xfId="4253"/>
    <cellStyle name="Walutowy 5 4" xfId="3179"/>
    <cellStyle name="Walutowy 5 4 2" xfId="3180"/>
    <cellStyle name="Walutowy 5 4 3" xfId="4254"/>
    <cellStyle name="Walutowy 5 5" xfId="3181"/>
    <cellStyle name="Walutowy 5 6" xfId="3182"/>
    <cellStyle name="Walutowy 5 7" xfId="4255"/>
    <cellStyle name="Walutowy 6" xfId="3183"/>
    <cellStyle name="Walutowy 6 2" xfId="3184"/>
    <cellStyle name="Walutowy 6 2 2" xfId="3185"/>
    <cellStyle name="Walutowy 6 2 3" xfId="4256"/>
    <cellStyle name="Walutowy 6 3" xfId="3186"/>
    <cellStyle name="Walutowy 6 3 2" xfId="3187"/>
    <cellStyle name="Walutowy 6 3 3" xfId="4257"/>
    <cellStyle name="Walutowy 6 4" xfId="3188"/>
    <cellStyle name="Walutowy 6 4 2" xfId="3189"/>
    <cellStyle name="Walutowy 6 4 3" xfId="4258"/>
    <cellStyle name="Walutowy 6 5" xfId="3190"/>
    <cellStyle name="Walutowy 6 6" xfId="3191"/>
    <cellStyle name="Walutowy 6 7" xfId="4259"/>
    <cellStyle name="Walutowy 7" xfId="3192"/>
    <cellStyle name="Walutowy 7 2" xfId="3193"/>
    <cellStyle name="Walutowy 7 2 2" xfId="3194"/>
    <cellStyle name="Walutowy 7 2 2 2" xfId="3195"/>
    <cellStyle name="Walutowy 7 2 2 3" xfId="4260"/>
    <cellStyle name="Walutowy 7 2 3" xfId="3196"/>
    <cellStyle name="Walutowy 7 2 3 2" xfId="3197"/>
    <cellStyle name="Walutowy 7 2 3 2 2" xfId="3198"/>
    <cellStyle name="Walutowy 7 2 3 2 3" xfId="4261"/>
    <cellStyle name="Walutowy 7 2 3 3" xfId="3199"/>
    <cellStyle name="Walutowy 7 2 3 4" xfId="4262"/>
    <cellStyle name="Walutowy 7 2 4" xfId="3200"/>
    <cellStyle name="Walutowy 7 2 4 2" xfId="3201"/>
    <cellStyle name="Walutowy 7 2 4 3" xfId="4263"/>
    <cellStyle name="Walutowy 7 2 5" xfId="3202"/>
    <cellStyle name="Walutowy 7 2 6" xfId="4264"/>
    <cellStyle name="Walutowy 7 3" xfId="3203"/>
    <cellStyle name="Walutowy 7 3 2" xfId="3204"/>
    <cellStyle name="Walutowy 7 3 3" xfId="4265"/>
    <cellStyle name="Walutowy 7 4" xfId="3205"/>
    <cellStyle name="Walutowy 7 4 2" xfId="3206"/>
    <cellStyle name="Walutowy 7 4 2 2" xfId="3207"/>
    <cellStyle name="Walutowy 7 4 2 3" xfId="4266"/>
    <cellStyle name="Walutowy 7 4 3" xfId="3208"/>
    <cellStyle name="Walutowy 7 4 4" xfId="4267"/>
    <cellStyle name="Walutowy 7 5" xfId="3209"/>
    <cellStyle name="Walutowy 7 5 2" xfId="3210"/>
    <cellStyle name="Walutowy 7 5 3" xfId="4268"/>
    <cellStyle name="Walutowy 7 6" xfId="3211"/>
    <cellStyle name="Walutowy 7 7" xfId="3212"/>
    <cellStyle name="Walutowy 7 8" xfId="4269"/>
    <cellStyle name="Walutowy 8" xfId="3213"/>
    <cellStyle name="Walutowy 8 2" xfId="3214"/>
    <cellStyle name="Walutowy 8 2 2" xfId="3215"/>
    <cellStyle name="Walutowy 8 2 2 2" xfId="3216"/>
    <cellStyle name="Walutowy 8 2 2 3" xfId="4270"/>
    <cellStyle name="Walutowy 8 2 3" xfId="3217"/>
    <cellStyle name="Walutowy 8 2 3 2" xfId="3218"/>
    <cellStyle name="Walutowy 8 2 3 3" xfId="4271"/>
    <cellStyle name="Walutowy 8 2 4" xfId="3219"/>
    <cellStyle name="Walutowy 8 2 5" xfId="4272"/>
    <cellStyle name="Walutowy 8 3" xfId="3220"/>
    <cellStyle name="Walutowy 8 3 2" xfId="3221"/>
    <cellStyle name="Walutowy 8 3 2 2" xfId="3222"/>
    <cellStyle name="Walutowy 8 3 2 3" xfId="4273"/>
    <cellStyle name="Walutowy 8 3 3" xfId="3223"/>
    <cellStyle name="Walutowy 8 3 4" xfId="4274"/>
    <cellStyle name="Walutowy 8 4" xfId="3224"/>
    <cellStyle name="Walutowy 8 4 2" xfId="3225"/>
    <cellStyle name="Walutowy 8 4 3" xfId="4275"/>
    <cellStyle name="Walutowy 8 5" xfId="3226"/>
    <cellStyle name="Walutowy 8 6" xfId="3227"/>
    <cellStyle name="Walutowy 8 7" xfId="4276"/>
    <cellStyle name="Walutowy 9" xfId="3228"/>
    <cellStyle name="Walutowy 9 2" xfId="3229"/>
    <cellStyle name="Walutowy 9 2 2" xfId="3230"/>
    <cellStyle name="Walutowy 9 2 3" xfId="4277"/>
    <cellStyle name="Walutowy 9 3" xfId="3231"/>
    <cellStyle name="Walutowy 9 3 2" xfId="3232"/>
    <cellStyle name="Walutowy 9 3 3" xfId="4278"/>
    <cellStyle name="Walutowy 9 4" xfId="3233"/>
    <cellStyle name="Walutowy 9 5" xfId="3234"/>
    <cellStyle name="Walutowy 9 6" xfId="4279"/>
    <cellStyle name="Warning Text" xfId="3235"/>
    <cellStyle name="Warning Text 2" xfId="3236"/>
    <cellStyle name="Warning Text 2 2" xfId="3237"/>
    <cellStyle name="Warning Text 2 3" xfId="4280"/>
    <cellStyle name="Warning Text 3" xfId="3238"/>
    <cellStyle name="Warning Text 4" xfId="3239"/>
    <cellStyle name="Warning Text 5" xfId="3240"/>
    <cellStyle name="Warning Text 6" xfId="4281"/>
    <cellStyle name="wieksze" xfId="3241"/>
    <cellStyle name="wieksze 2" xfId="3242"/>
    <cellStyle name="wieksze 3" xfId="4282"/>
    <cellStyle name="Wynik 1" xfId="3243"/>
    <cellStyle name="Wynik 1 2" xfId="3244"/>
    <cellStyle name="Wynik 1 3" xfId="4283"/>
    <cellStyle name="Złe 1" xfId="3245"/>
    <cellStyle name="Złe 1 2" xfId="3246"/>
    <cellStyle name="Złe 1 3" xfId="3247"/>
    <cellStyle name="Złe 1 4" xfId="4285"/>
    <cellStyle name="Złe 10" xfId="4284"/>
    <cellStyle name="Złe 2" xfId="3248"/>
    <cellStyle name="Złe 2 2" xfId="3249"/>
    <cellStyle name="Złe 2 2 2" xfId="3250"/>
    <cellStyle name="Złe 2 2 2 2" xfId="3251"/>
    <cellStyle name="Złe 2 2 2 3" xfId="4286"/>
    <cellStyle name="Złe 2 2 3" xfId="3252"/>
    <cellStyle name="Złe 2 2 4" xfId="3253"/>
    <cellStyle name="Złe 2 2 5" xfId="4287"/>
    <cellStyle name="Złe 2 3" xfId="3254"/>
    <cellStyle name="Złe 2 3 2" xfId="3255"/>
    <cellStyle name="Złe 2 3 2 2" xfId="3256"/>
    <cellStyle name="Złe 2 3 2 3" xfId="4288"/>
    <cellStyle name="Złe 2 3 3" xfId="3257"/>
    <cellStyle name="Złe 2 3 4" xfId="3258"/>
    <cellStyle name="Złe 2 3 5" xfId="4289"/>
    <cellStyle name="Złe 2 4" xfId="3259"/>
    <cellStyle name="Złe 2 4 2" xfId="3260"/>
    <cellStyle name="Złe 2 4 3" xfId="4290"/>
    <cellStyle name="Złe 2 5" xfId="3261"/>
    <cellStyle name="Złe 2 5 2" xfId="3262"/>
    <cellStyle name="Złe 2 5 3" xfId="4291"/>
    <cellStyle name="Złe 2 6" xfId="3263"/>
    <cellStyle name="Złe 2 7" xfId="3264"/>
    <cellStyle name="Złe 2 8" xfId="4292"/>
    <cellStyle name="Złe 3" xfId="3265"/>
    <cellStyle name="Złe 3 2" xfId="3266"/>
    <cellStyle name="Złe 3 3" xfId="3267"/>
    <cellStyle name="Złe 3 4" xfId="4293"/>
    <cellStyle name="Złe 4" xfId="3268"/>
    <cellStyle name="Złe 4 2" xfId="3269"/>
    <cellStyle name="Złe 4 3" xfId="3270"/>
    <cellStyle name="Złe 4 4" xfId="4294"/>
    <cellStyle name="Złe 5" xfId="3271"/>
    <cellStyle name="Złe 5 2" xfId="3272"/>
    <cellStyle name="Złe 5 3" xfId="3273"/>
    <cellStyle name="Złe 5 4" xfId="4295"/>
    <cellStyle name="Złe 6" xfId="3274"/>
    <cellStyle name="Złe 6 2" xfId="3275"/>
    <cellStyle name="Złe 6 3" xfId="4296"/>
    <cellStyle name="Złe 7" xfId="3276"/>
    <cellStyle name="Złe 7 2" xfId="3277"/>
    <cellStyle name="Złe 7 3" xfId="4297"/>
    <cellStyle name="Złe 8" xfId="3278"/>
    <cellStyle name="Złe 8 2" xfId="3279"/>
    <cellStyle name="Złe 8 2 2" xfId="3280"/>
    <cellStyle name="Złe 8 2 3" xfId="4298"/>
    <cellStyle name="Złe 8 3" xfId="3281"/>
    <cellStyle name="Złe 8 4" xfId="4299"/>
    <cellStyle name="Złe 9" xfId="3282"/>
    <cellStyle name="Złe 9 2" xfId="3283"/>
    <cellStyle name="Złe 9 3" xfId="4300"/>
    <cellStyle name="Zły" xfId="4310" builtinId="27" customBuiltin="1"/>
    <cellStyle name="Обычный 2" xfId="3284"/>
    <cellStyle name="Обычный 2 2" xfId="3285"/>
    <cellStyle name="Обычный 2 3" xfId="3286"/>
    <cellStyle name="Обычный 2 4" xfId="430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66FF00"/>
      <rgbColor rgb="000000FF"/>
      <rgbColor rgb="00FFFF00"/>
      <rgbColor rgb="00FF00FF"/>
      <rgbColor rgb="0000FFFF"/>
      <rgbColor rgb="00800000"/>
      <rgbColor rgb="00008000"/>
      <rgbColor rgb="00000080"/>
      <rgbColor rgb="00FF950E"/>
      <rgbColor rgb="00800080"/>
      <rgbColor rgb="00008080"/>
      <rgbColor rgb="00C0C0C0"/>
      <rgbColor rgb="00808080"/>
      <rgbColor rgb="009999FF"/>
      <rgbColor rgb="00FF3333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CCCC00"/>
      <rgbColor rgb="0000FFFF"/>
      <rgbColor rgb="00800080"/>
      <rgbColor rgb="00800000"/>
      <rgbColor rgb="00008080"/>
      <rgbColor rgb="000000FF"/>
      <rgbColor rgb="00CCCCCC"/>
      <rgbColor rgb="00E6E6FF"/>
      <rgbColor rgb="00CCFFCC"/>
      <rgbColor rgb="00FFFF99"/>
      <rgbColor rgb="0099CCFF"/>
      <rgbColor rgb="00FF99CC"/>
      <rgbColor rgb="00CC99FF"/>
      <rgbColor rgb="00FFCC99"/>
      <rgbColor rgb="00B3B3B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33CC"/>
      <color rgb="FF008E4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285190</xdr:colOff>
      <xdr:row>0</xdr:row>
      <xdr:rowOff>33617</xdr:rowOff>
    </xdr:from>
    <xdr:ext cx="1602441" cy="692947"/>
    <xdr:pic>
      <xdr:nvPicPr>
        <xdr:cNvPr id="4" name="Obraz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278" y="33617"/>
          <a:ext cx="1602441" cy="692947"/>
        </a:xfrm>
        <a:prstGeom prst="rect">
          <a:avLst/>
        </a:prstGeom>
      </xdr:spPr>
    </xdr:pic>
    <xdr:clientData/>
  </xdr:oneCellAnchor>
</xdr:wsDr>
</file>

<file path=xl/queryTables/queryTable1.xml><?xml version="1.0" encoding="utf-8"?>
<queryTable xmlns="http://schemas.openxmlformats.org/spreadsheetml/2006/main" name="eany_kab_1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34"/>
  <sheetViews>
    <sheetView zoomScale="85" zoomScaleNormal="85" zoomScaleSheetLayoutView="40" workbookViewId="0">
      <pane ySplit="1" topLeftCell="A2" activePane="bottomLeft" state="frozen"/>
      <selection pane="bottomLeft" activeCell="D25" sqref="D25"/>
    </sheetView>
  </sheetViews>
  <sheetFormatPr defaultRowHeight="15" customHeight="1"/>
  <cols>
    <col min="1" max="1" width="3.7109375" customWidth="1"/>
    <col min="2" max="2" width="12" style="3" customWidth="1"/>
    <col min="3" max="3" width="12.85546875" customWidth="1"/>
    <col min="4" max="4" width="73.140625" customWidth="1"/>
  </cols>
  <sheetData>
    <row r="1" spans="2:4" ht="15" customHeight="1">
      <c r="B1" s="4" t="s">
        <v>0</v>
      </c>
      <c r="C1" s="5" t="s">
        <v>1</v>
      </c>
      <c r="D1" s="5" t="s">
        <v>2</v>
      </c>
    </row>
    <row r="2" spans="2:4" ht="15" customHeight="1">
      <c r="B2" s="6" t="s">
        <v>18</v>
      </c>
      <c r="C2" s="7">
        <v>0</v>
      </c>
      <c r="D2" s="8" t="s">
        <v>19</v>
      </c>
    </row>
    <row r="3" spans="2:4" ht="15" customHeight="1">
      <c r="B3" s="1" t="s">
        <v>20</v>
      </c>
      <c r="C3" s="9" t="s">
        <v>18</v>
      </c>
      <c r="D3" t="s">
        <v>21</v>
      </c>
    </row>
    <row r="4" spans="2:4" ht="15" customHeight="1">
      <c r="B4" s="1" t="s">
        <v>22</v>
      </c>
      <c r="C4" s="9" t="s">
        <v>18</v>
      </c>
      <c r="D4" t="s">
        <v>23</v>
      </c>
    </row>
    <row r="5" spans="2:4" ht="15" customHeight="1">
      <c r="B5" s="1" t="s">
        <v>24</v>
      </c>
      <c r="C5" s="9" t="s">
        <v>18</v>
      </c>
      <c r="D5" t="s">
        <v>25</v>
      </c>
    </row>
    <row r="6" spans="2:4" ht="15" customHeight="1">
      <c r="B6" s="1" t="s">
        <v>26</v>
      </c>
      <c r="C6" s="9" t="s">
        <v>18</v>
      </c>
      <c r="D6" t="s">
        <v>27</v>
      </c>
    </row>
    <row r="7" spans="2:4" ht="15" customHeight="1">
      <c r="B7" s="1" t="s">
        <v>28</v>
      </c>
      <c r="C7" s="9" t="s">
        <v>18</v>
      </c>
      <c r="D7" t="s">
        <v>29</v>
      </c>
    </row>
    <row r="8" spans="2:4" ht="15" customHeight="1">
      <c r="B8" s="1" t="s">
        <v>30</v>
      </c>
      <c r="C8" s="9" t="s">
        <v>18</v>
      </c>
      <c r="D8" t="s">
        <v>31</v>
      </c>
    </row>
    <row r="9" spans="2:4" ht="15" customHeight="1">
      <c r="B9" s="1" t="s">
        <v>32</v>
      </c>
      <c r="C9" s="9" t="s">
        <v>18</v>
      </c>
      <c r="D9" t="s">
        <v>33</v>
      </c>
    </row>
    <row r="10" spans="2:4" ht="15" customHeight="1">
      <c r="B10" s="1" t="s">
        <v>34</v>
      </c>
      <c r="C10" s="9" t="s">
        <v>18</v>
      </c>
      <c r="D10" t="s">
        <v>35</v>
      </c>
    </row>
    <row r="11" spans="2:4" ht="15" customHeight="1">
      <c r="B11" s="1" t="s">
        <v>36</v>
      </c>
      <c r="C11" s="9" t="s">
        <v>18</v>
      </c>
      <c r="D11" t="s">
        <v>37</v>
      </c>
    </row>
    <row r="12" spans="2:4" ht="15" customHeight="1">
      <c r="B12" s="1" t="s">
        <v>38</v>
      </c>
      <c r="C12" s="9" t="s">
        <v>18</v>
      </c>
      <c r="D12" t="s">
        <v>39</v>
      </c>
    </row>
    <row r="13" spans="2:4" ht="15" customHeight="1">
      <c r="B13" s="1" t="s">
        <v>40</v>
      </c>
      <c r="C13" s="9" t="s">
        <v>18</v>
      </c>
      <c r="D13" t="s">
        <v>41</v>
      </c>
    </row>
    <row r="14" spans="2:4" ht="15" customHeight="1">
      <c r="B14" s="1" t="s">
        <v>42</v>
      </c>
      <c r="C14" s="9" t="s">
        <v>18</v>
      </c>
      <c r="D14" t="s">
        <v>43</v>
      </c>
    </row>
    <row r="15" spans="2:4" ht="15" customHeight="1">
      <c r="B15" s="2" t="s">
        <v>44</v>
      </c>
      <c r="C15" s="9">
        <v>0.9</v>
      </c>
      <c r="D15" t="s">
        <v>45</v>
      </c>
    </row>
    <row r="16" spans="2:4" s="30" customFormat="1" ht="15" customHeight="1">
      <c r="B16" s="2" t="s">
        <v>3638</v>
      </c>
      <c r="C16" s="9">
        <v>0.9</v>
      </c>
      <c r="D16" s="30" t="s">
        <v>3639</v>
      </c>
    </row>
    <row r="17" spans="2:4" ht="15" customHeight="1">
      <c r="B17" s="10" t="s">
        <v>46</v>
      </c>
      <c r="C17" s="7" t="s">
        <v>46</v>
      </c>
      <c r="D17" s="8" t="s">
        <v>47</v>
      </c>
    </row>
    <row r="18" spans="2:4" ht="15" customHeight="1">
      <c r="B18" s="1" t="s">
        <v>48</v>
      </c>
      <c r="C18" s="9" t="s">
        <v>46</v>
      </c>
      <c r="D18" t="s">
        <v>49</v>
      </c>
    </row>
    <row r="19" spans="2:4" ht="15" customHeight="1">
      <c r="B19" s="1" t="s">
        <v>12</v>
      </c>
      <c r="C19" s="9" t="s">
        <v>46</v>
      </c>
      <c r="D19" t="s">
        <v>50</v>
      </c>
    </row>
    <row r="20" spans="2:4" ht="15" customHeight="1">
      <c r="B20" s="1" t="s">
        <v>9</v>
      </c>
      <c r="C20" s="9" t="s">
        <v>46</v>
      </c>
      <c r="D20" t="s">
        <v>51</v>
      </c>
    </row>
    <row r="21" spans="2:4" ht="15" customHeight="1">
      <c r="B21" s="1" t="s">
        <v>10</v>
      </c>
      <c r="C21" s="9" t="s">
        <v>46</v>
      </c>
      <c r="D21" t="s">
        <v>52</v>
      </c>
    </row>
    <row r="22" spans="2:4" ht="15" customHeight="1">
      <c r="B22" s="1" t="s">
        <v>11</v>
      </c>
      <c r="C22" s="9" t="s">
        <v>46</v>
      </c>
      <c r="D22" t="s">
        <v>53</v>
      </c>
    </row>
    <row r="23" spans="2:4" ht="15" customHeight="1">
      <c r="B23" s="1" t="s">
        <v>54</v>
      </c>
      <c r="C23" s="9" t="s">
        <v>46</v>
      </c>
      <c r="D23" t="s">
        <v>55</v>
      </c>
    </row>
    <row r="24" spans="2:4" ht="15" customHeight="1">
      <c r="B24" s="1" t="s">
        <v>56</v>
      </c>
      <c r="C24" s="9" t="s">
        <v>46</v>
      </c>
      <c r="D24" t="s">
        <v>57</v>
      </c>
    </row>
    <row r="25" spans="2:4" ht="15" customHeight="1">
      <c r="B25" s="1" t="s">
        <v>58</v>
      </c>
      <c r="C25" s="9" t="s">
        <v>46</v>
      </c>
      <c r="D25" s="11" t="s">
        <v>59</v>
      </c>
    </row>
    <row r="26" spans="2:4" ht="15" customHeight="1">
      <c r="B26" s="1" t="s">
        <v>60</v>
      </c>
      <c r="C26" s="9" t="s">
        <v>46</v>
      </c>
      <c r="D26" t="s">
        <v>61</v>
      </c>
    </row>
    <row r="28" spans="2:4" ht="15" customHeight="1" thickBot="1"/>
    <row r="29" spans="2:4" ht="42" customHeight="1">
      <c r="C29" s="31" t="s">
        <v>1814</v>
      </c>
      <c r="D29" s="32" t="s">
        <v>1815</v>
      </c>
    </row>
    <row r="30" spans="2:4" ht="15" customHeight="1">
      <c r="C30" s="33" t="s">
        <v>6</v>
      </c>
      <c r="D30" s="34" t="s">
        <v>1816</v>
      </c>
    </row>
    <row r="31" spans="2:4" ht="15" customHeight="1">
      <c r="C31" s="33" t="s">
        <v>4</v>
      </c>
      <c r="D31" s="34" t="s">
        <v>1817</v>
      </c>
    </row>
    <row r="32" spans="2:4" ht="15" customHeight="1">
      <c r="C32" s="33" t="s">
        <v>7</v>
      </c>
      <c r="D32" s="34" t="s">
        <v>1818</v>
      </c>
    </row>
    <row r="33" spans="2:4" s="30" customFormat="1" ht="15" customHeight="1">
      <c r="B33" s="3"/>
      <c r="C33" s="33" t="s">
        <v>983</v>
      </c>
      <c r="D33" s="34" t="s">
        <v>1819</v>
      </c>
    </row>
    <row r="34" spans="2:4" ht="15" customHeight="1" thickBot="1">
      <c r="C34" s="35" t="s">
        <v>745</v>
      </c>
      <c r="D34" s="36" t="s">
        <v>1820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Roman,Normalny"&amp;12&amp;A</oddHeader>
    <oddFooter>&amp;C&amp;"Times New Roman,Normalny"&amp;12Strona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565"/>
  <sheetViews>
    <sheetView zoomScaleNormal="100" workbookViewId="0">
      <pane xSplit="1" ySplit="1" topLeftCell="B614" activePane="bottomRight" state="frozen"/>
      <selection pane="topRight" activeCell="B1" sqref="B1"/>
      <selection pane="bottomLeft" activeCell="A2" sqref="A2"/>
      <selection pane="bottomRight" activeCell="C637" sqref="C637"/>
    </sheetView>
  </sheetViews>
  <sheetFormatPr defaultRowHeight="15"/>
  <cols>
    <col min="1" max="1" width="18.140625" style="277" customWidth="1"/>
    <col min="2" max="2" width="28.5703125" style="110" customWidth="1"/>
    <col min="3" max="3" width="80" style="107" customWidth="1"/>
    <col min="4" max="4" width="6.5703125" style="107" customWidth="1"/>
    <col min="5" max="5" width="6.28515625" style="107" customWidth="1"/>
    <col min="6" max="6" width="5.85546875" style="107" customWidth="1"/>
    <col min="7" max="7" width="13.42578125" style="107" customWidth="1"/>
    <col min="8" max="8" width="6.85546875" style="107" customWidth="1"/>
    <col min="9" max="9" width="7.5703125" style="107" customWidth="1"/>
    <col min="10" max="10" width="4.28515625" style="107" customWidth="1"/>
    <col min="11" max="11" width="13" style="117" customWidth="1"/>
    <col min="12" max="12" width="15.140625" style="119" customWidth="1"/>
    <col min="13" max="13" width="10.7109375" style="106" customWidth="1"/>
    <col min="14" max="14" width="10.28515625" style="108" customWidth="1"/>
    <col min="15" max="15" width="10.140625" style="106" customWidth="1"/>
    <col min="16" max="17" width="14.85546875" style="119" customWidth="1"/>
    <col min="18" max="18" width="11.5703125" style="248" customWidth="1"/>
    <col min="19" max="19" width="7.5703125" style="106" customWidth="1"/>
    <col min="20" max="20" width="11" style="106" customWidth="1"/>
    <col min="21" max="22" width="9.140625" style="106"/>
    <col min="23" max="23" width="10.28515625" style="106" customWidth="1"/>
    <col min="24" max="24" width="10.7109375" style="106" customWidth="1"/>
    <col min="25" max="16384" width="9.140625" style="106"/>
  </cols>
  <sheetData>
    <row r="1" spans="1:24" s="232" customFormat="1" ht="66.75" customHeight="1">
      <c r="A1" s="276" t="s">
        <v>3691</v>
      </c>
      <c r="B1" s="230" t="s">
        <v>62</v>
      </c>
      <c r="C1" s="230" t="s">
        <v>63</v>
      </c>
      <c r="D1" s="233" t="s">
        <v>3483</v>
      </c>
      <c r="E1" s="233" t="s">
        <v>3484</v>
      </c>
      <c r="F1" s="233" t="s">
        <v>64</v>
      </c>
      <c r="G1" s="234" t="s">
        <v>65</v>
      </c>
      <c r="H1" s="233" t="s">
        <v>66</v>
      </c>
      <c r="I1" s="235" t="s">
        <v>67</v>
      </c>
      <c r="J1" s="234" t="s">
        <v>68</v>
      </c>
      <c r="K1" s="236" t="s">
        <v>3485</v>
      </c>
      <c r="L1" s="231" t="s">
        <v>2417</v>
      </c>
      <c r="M1" s="233" t="s">
        <v>69</v>
      </c>
      <c r="N1" s="233" t="s">
        <v>70</v>
      </c>
      <c r="O1" s="235" t="s">
        <v>71</v>
      </c>
      <c r="P1" s="247" t="s">
        <v>72</v>
      </c>
      <c r="Q1" s="247" t="s">
        <v>3954</v>
      </c>
      <c r="R1" s="247" t="s">
        <v>3952</v>
      </c>
      <c r="S1" s="233" t="s">
        <v>73</v>
      </c>
      <c r="T1" s="237" t="s">
        <v>74</v>
      </c>
      <c r="U1" s="237" t="s">
        <v>75</v>
      </c>
      <c r="V1" s="238" t="s">
        <v>76</v>
      </c>
      <c r="W1" s="238" t="s">
        <v>77</v>
      </c>
      <c r="X1" s="233" t="s">
        <v>78</v>
      </c>
    </row>
    <row r="2" spans="1:24">
      <c r="A2" s="277" t="s">
        <v>111</v>
      </c>
      <c r="B2" s="110" t="s">
        <v>110</v>
      </c>
      <c r="C2" s="107" t="s">
        <v>2030</v>
      </c>
      <c r="D2" s="110" t="s">
        <v>81</v>
      </c>
      <c r="F2" s="107">
        <v>1</v>
      </c>
      <c r="G2" s="109">
        <f>VLOOKUP(A2,'CET uproszczony 1 03 2021'!$B$3:$G$726,6,0)</f>
        <v>620</v>
      </c>
      <c r="H2" s="110" t="s">
        <v>5</v>
      </c>
      <c r="I2" s="111">
        <v>0.23</v>
      </c>
      <c r="K2" s="116" t="s">
        <v>2425</v>
      </c>
      <c r="L2" s="118" t="s">
        <v>2426</v>
      </c>
      <c r="M2" s="112" t="s">
        <v>82</v>
      </c>
      <c r="N2" s="108" t="s">
        <v>83</v>
      </c>
      <c r="O2" s="106" t="s">
        <v>36</v>
      </c>
      <c r="P2" s="119" t="s">
        <v>84</v>
      </c>
      <c r="Q2" s="119">
        <v>8544499500</v>
      </c>
      <c r="R2" s="119" t="s">
        <v>3935</v>
      </c>
      <c r="T2" s="106">
        <v>10.808999999999999</v>
      </c>
      <c r="U2" s="106">
        <v>10.808999999999999</v>
      </c>
      <c r="V2" s="106">
        <v>0</v>
      </c>
      <c r="W2" s="106">
        <v>0</v>
      </c>
      <c r="X2" s="106">
        <v>0</v>
      </c>
    </row>
    <row r="3" spans="1:24">
      <c r="A3" s="277" t="s">
        <v>111</v>
      </c>
      <c r="B3" s="110" t="s">
        <v>110</v>
      </c>
      <c r="C3" s="107" t="s">
        <v>2030</v>
      </c>
      <c r="D3" s="110" t="s">
        <v>81</v>
      </c>
      <c r="F3" s="107">
        <v>1</v>
      </c>
      <c r="G3" s="109">
        <f>VLOOKUP(A3,'CET uproszczony 1 03 2021'!$B$3:$G$726,6,0)</f>
        <v>620</v>
      </c>
      <c r="H3" s="110" t="s">
        <v>5</v>
      </c>
      <c r="I3" s="111">
        <v>0.23</v>
      </c>
      <c r="K3" s="116" t="s">
        <v>2424</v>
      </c>
      <c r="L3" s="118" t="s">
        <v>2427</v>
      </c>
      <c r="M3" s="112" t="s">
        <v>82</v>
      </c>
      <c r="N3" s="108" t="s">
        <v>83</v>
      </c>
      <c r="O3" s="106" t="s">
        <v>36</v>
      </c>
      <c r="P3" s="119" t="s">
        <v>84</v>
      </c>
      <c r="Q3" s="119">
        <v>8544499500</v>
      </c>
      <c r="R3" s="119" t="s">
        <v>3935</v>
      </c>
      <c r="T3" s="106">
        <v>10.808999999999999</v>
      </c>
      <c r="U3" s="106">
        <v>10.808999999999999</v>
      </c>
      <c r="V3" s="106">
        <v>0</v>
      </c>
      <c r="W3" s="106">
        <v>0</v>
      </c>
      <c r="X3" s="106">
        <v>0</v>
      </c>
    </row>
    <row r="4" spans="1:24">
      <c r="A4" s="277" t="s">
        <v>111</v>
      </c>
      <c r="B4" s="110" t="s">
        <v>110</v>
      </c>
      <c r="C4" s="107" t="s">
        <v>2030</v>
      </c>
      <c r="D4" s="110" t="s">
        <v>81</v>
      </c>
      <c r="F4" s="107">
        <v>1</v>
      </c>
      <c r="G4" s="109">
        <f>VLOOKUP(A4,'CET uproszczony 1 03 2021'!$B$3:$G$726,6,0)</f>
        <v>620</v>
      </c>
      <c r="H4" s="110" t="s">
        <v>5</v>
      </c>
      <c r="I4" s="111">
        <v>0.23</v>
      </c>
      <c r="K4" s="116" t="s">
        <v>2428</v>
      </c>
      <c r="L4" s="118" t="s">
        <v>2429</v>
      </c>
      <c r="M4" s="112" t="s">
        <v>82</v>
      </c>
      <c r="N4" s="108" t="s">
        <v>83</v>
      </c>
      <c r="O4" s="106" t="s">
        <v>36</v>
      </c>
      <c r="P4" s="119" t="s">
        <v>84</v>
      </c>
      <c r="Q4" s="119">
        <v>8544499500</v>
      </c>
      <c r="R4" s="119" t="s">
        <v>3935</v>
      </c>
      <c r="T4" s="106">
        <v>10.808999999999999</v>
      </c>
      <c r="U4" s="106">
        <v>10.808999999999999</v>
      </c>
      <c r="V4" s="106">
        <v>0</v>
      </c>
      <c r="W4" s="106">
        <v>0</v>
      </c>
      <c r="X4" s="106">
        <v>0</v>
      </c>
    </row>
    <row r="5" spans="1:24">
      <c r="A5" s="277" t="s">
        <v>116</v>
      </c>
      <c r="B5" s="110" t="s">
        <v>115</v>
      </c>
      <c r="C5" s="107" t="s">
        <v>2034</v>
      </c>
      <c r="D5" s="110" t="s">
        <v>81</v>
      </c>
      <c r="F5" s="107">
        <v>1</v>
      </c>
      <c r="G5" s="109">
        <f>VLOOKUP(A5,'CET uproszczony 1 03 2021'!$B$3:$G$726,6,0)</f>
        <v>620</v>
      </c>
      <c r="H5" s="110" t="s">
        <v>5</v>
      </c>
      <c r="I5" s="111">
        <v>0.23</v>
      </c>
      <c r="K5" s="116" t="s">
        <v>2425</v>
      </c>
      <c r="L5" s="118" t="s">
        <v>2430</v>
      </c>
      <c r="M5" s="112" t="s">
        <v>82</v>
      </c>
      <c r="N5" s="108" t="s">
        <v>83</v>
      </c>
      <c r="O5" s="106" t="s">
        <v>36</v>
      </c>
      <c r="P5" s="119" t="s">
        <v>84</v>
      </c>
      <c r="Q5" s="119">
        <v>8544499500</v>
      </c>
      <c r="R5" s="119" t="s">
        <v>3935</v>
      </c>
      <c r="T5" s="106">
        <v>10.808999999999999</v>
      </c>
      <c r="U5" s="106">
        <v>10.808999999999999</v>
      </c>
      <c r="V5" s="106">
        <v>0</v>
      </c>
      <c r="W5" s="106">
        <v>0</v>
      </c>
      <c r="X5" s="106">
        <v>0</v>
      </c>
    </row>
    <row r="6" spans="1:24">
      <c r="A6" s="277" t="s">
        <v>119</v>
      </c>
      <c r="B6" s="110" t="s">
        <v>118</v>
      </c>
      <c r="C6" s="107" t="s">
        <v>2039</v>
      </c>
      <c r="D6" s="110" t="s">
        <v>81</v>
      </c>
      <c r="F6" s="107">
        <v>1</v>
      </c>
      <c r="G6" s="109">
        <f>VLOOKUP(A6,'CET uproszczony 1 03 2021'!$B$3:$G$726,6,0)</f>
        <v>620</v>
      </c>
      <c r="H6" s="110" t="s">
        <v>5</v>
      </c>
      <c r="I6" s="111">
        <v>0.23</v>
      </c>
      <c r="K6" s="116" t="s">
        <v>2425</v>
      </c>
      <c r="L6" s="118" t="s">
        <v>2431</v>
      </c>
      <c r="M6" s="112" t="s">
        <v>82</v>
      </c>
      <c r="N6" s="108" t="s">
        <v>83</v>
      </c>
      <c r="O6" s="106" t="s">
        <v>36</v>
      </c>
      <c r="P6" s="119" t="s">
        <v>84</v>
      </c>
      <c r="Q6" s="119">
        <v>8544499500</v>
      </c>
      <c r="R6" s="119" t="s">
        <v>3935</v>
      </c>
      <c r="T6" s="106">
        <v>10.808999999999999</v>
      </c>
      <c r="U6" s="106">
        <v>10.808999999999999</v>
      </c>
      <c r="V6" s="106">
        <v>0</v>
      </c>
      <c r="W6" s="106">
        <v>0</v>
      </c>
      <c r="X6" s="106">
        <v>0</v>
      </c>
    </row>
    <row r="7" spans="1:24">
      <c r="A7" s="277" t="s">
        <v>122</v>
      </c>
      <c r="B7" s="110" t="s">
        <v>121</v>
      </c>
      <c r="C7" s="107" t="s">
        <v>2044</v>
      </c>
      <c r="D7" s="110" t="s">
        <v>81</v>
      </c>
      <c r="F7" s="107">
        <v>1</v>
      </c>
      <c r="G7" s="109">
        <f>VLOOKUP(A7,'CET uproszczony 1 03 2021'!$B$3:$G$726,6,0)</f>
        <v>620</v>
      </c>
      <c r="H7" s="110" t="s">
        <v>5</v>
      </c>
      <c r="I7" s="111">
        <v>0.23</v>
      </c>
      <c r="K7" s="116" t="s">
        <v>2425</v>
      </c>
      <c r="L7" s="118" t="s">
        <v>2432</v>
      </c>
      <c r="M7" s="112" t="s">
        <v>82</v>
      </c>
      <c r="N7" s="108" t="s">
        <v>83</v>
      </c>
      <c r="O7" s="106" t="s">
        <v>36</v>
      </c>
      <c r="P7" s="119" t="s">
        <v>84</v>
      </c>
      <c r="Q7" s="119">
        <v>8544499500</v>
      </c>
      <c r="R7" s="119" t="s">
        <v>3935</v>
      </c>
      <c r="T7" s="106">
        <v>10.808999999999999</v>
      </c>
      <c r="U7" s="106">
        <v>10.808999999999999</v>
      </c>
      <c r="V7" s="106">
        <v>0</v>
      </c>
      <c r="W7" s="106">
        <v>0</v>
      </c>
      <c r="X7" s="106">
        <v>0</v>
      </c>
    </row>
    <row r="8" spans="1:24">
      <c r="A8" s="277" t="s">
        <v>125</v>
      </c>
      <c r="B8" s="110" t="s">
        <v>124</v>
      </c>
      <c r="C8" s="107" t="s">
        <v>2049</v>
      </c>
      <c r="D8" s="110" t="s">
        <v>81</v>
      </c>
      <c r="F8" s="107">
        <v>1</v>
      </c>
      <c r="G8" s="109">
        <f>VLOOKUP(A8,'CET uproszczony 1 03 2021'!$B$3:$G$726,6,0)</f>
        <v>620</v>
      </c>
      <c r="H8" s="110" t="s">
        <v>5</v>
      </c>
      <c r="I8" s="111">
        <v>0.23</v>
      </c>
      <c r="K8" s="116" t="s">
        <v>2425</v>
      </c>
      <c r="L8" s="118" t="s">
        <v>2433</v>
      </c>
      <c r="M8" s="112" t="s">
        <v>82</v>
      </c>
      <c r="N8" s="108" t="s">
        <v>83</v>
      </c>
      <c r="O8" s="106" t="s">
        <v>36</v>
      </c>
      <c r="P8" s="119" t="s">
        <v>84</v>
      </c>
      <c r="Q8" s="119">
        <v>8544499500</v>
      </c>
      <c r="R8" s="119" t="s">
        <v>3935</v>
      </c>
      <c r="T8" s="106">
        <v>10.808999999999999</v>
      </c>
      <c r="U8" s="106">
        <v>10.808999999999999</v>
      </c>
      <c r="V8" s="106">
        <v>0</v>
      </c>
      <c r="W8" s="106">
        <v>0</v>
      </c>
      <c r="X8" s="106">
        <v>0</v>
      </c>
    </row>
    <row r="9" spans="1:24">
      <c r="A9" s="277" t="s">
        <v>128</v>
      </c>
      <c r="B9" s="110" t="s">
        <v>127</v>
      </c>
      <c r="C9" s="107" t="s">
        <v>2054</v>
      </c>
      <c r="D9" s="110" t="s">
        <v>81</v>
      </c>
      <c r="F9" s="107">
        <v>1</v>
      </c>
      <c r="G9" s="109">
        <f>VLOOKUP(A9,'CET uproszczony 1 03 2021'!$B$3:$G$726,6,0)</f>
        <v>620</v>
      </c>
      <c r="H9" s="110" t="s">
        <v>5</v>
      </c>
      <c r="I9" s="111">
        <v>0.23</v>
      </c>
      <c r="K9" s="116" t="s">
        <v>2425</v>
      </c>
      <c r="L9" s="118" t="s">
        <v>2434</v>
      </c>
      <c r="M9" s="112" t="s">
        <v>82</v>
      </c>
      <c r="N9" s="108" t="s">
        <v>83</v>
      </c>
      <c r="O9" s="106" t="s">
        <v>36</v>
      </c>
      <c r="P9" s="119" t="s">
        <v>84</v>
      </c>
      <c r="Q9" s="119">
        <v>8544499500</v>
      </c>
      <c r="R9" s="119" t="s">
        <v>3935</v>
      </c>
      <c r="T9" s="106">
        <v>10.808999999999999</v>
      </c>
      <c r="U9" s="106">
        <v>10.808999999999999</v>
      </c>
      <c r="V9" s="106">
        <v>0</v>
      </c>
      <c r="W9" s="106">
        <v>0</v>
      </c>
      <c r="X9" s="106">
        <v>0</v>
      </c>
    </row>
    <row r="10" spans="1:24">
      <c r="A10" s="277" t="s">
        <v>128</v>
      </c>
      <c r="B10" s="110" t="s">
        <v>127</v>
      </c>
      <c r="C10" s="107" t="s">
        <v>2054</v>
      </c>
      <c r="D10" s="110" t="s">
        <v>81</v>
      </c>
      <c r="F10" s="107">
        <v>1</v>
      </c>
      <c r="G10" s="109">
        <f>VLOOKUP(A10,'CET uproszczony 1 03 2021'!$B$3:$G$726,6,0)</f>
        <v>620</v>
      </c>
      <c r="H10" s="110" t="s">
        <v>5</v>
      </c>
      <c r="I10" s="111">
        <v>0.23</v>
      </c>
      <c r="K10" s="116" t="s">
        <v>2435</v>
      </c>
      <c r="L10" s="118" t="s">
        <v>2436</v>
      </c>
      <c r="M10" s="112" t="s">
        <v>82</v>
      </c>
      <c r="N10" s="108" t="s">
        <v>83</v>
      </c>
      <c r="O10" s="106" t="s">
        <v>36</v>
      </c>
      <c r="P10" s="119" t="s">
        <v>84</v>
      </c>
      <c r="Q10" s="119">
        <v>8544499500</v>
      </c>
      <c r="R10" s="119" t="s">
        <v>3935</v>
      </c>
      <c r="T10" s="106">
        <v>10.808999999999999</v>
      </c>
      <c r="U10" s="106">
        <v>10.808999999999999</v>
      </c>
      <c r="V10" s="106">
        <v>0</v>
      </c>
      <c r="W10" s="106">
        <v>0</v>
      </c>
      <c r="X10" s="106">
        <v>0</v>
      </c>
    </row>
    <row r="11" spans="1:24">
      <c r="A11" s="277" t="s">
        <v>132</v>
      </c>
      <c r="B11" s="110" t="s">
        <v>131</v>
      </c>
      <c r="C11" s="107" t="s">
        <v>2031</v>
      </c>
      <c r="D11" s="110" t="s">
        <v>81</v>
      </c>
      <c r="F11" s="107">
        <v>1</v>
      </c>
      <c r="G11" s="109">
        <f>VLOOKUP(A11,'CET uproszczony 1 03 2021'!$B$3:$G$726,6,0)</f>
        <v>770</v>
      </c>
      <c r="H11" s="110" t="s">
        <v>5</v>
      </c>
      <c r="I11" s="111">
        <v>0.23</v>
      </c>
      <c r="K11" s="116" t="s">
        <v>2425</v>
      </c>
      <c r="L11" s="118" t="s">
        <v>2437</v>
      </c>
      <c r="M11" s="112" t="s">
        <v>82</v>
      </c>
      <c r="N11" s="108" t="s">
        <v>83</v>
      </c>
      <c r="O11" s="106" t="s">
        <v>36</v>
      </c>
      <c r="P11" s="119" t="s">
        <v>84</v>
      </c>
      <c r="Q11" s="119">
        <v>8544499500</v>
      </c>
      <c r="R11" s="119" t="s">
        <v>3935</v>
      </c>
      <c r="T11" s="106">
        <v>13.231999999999999</v>
      </c>
      <c r="U11" s="106">
        <v>13.231999999999999</v>
      </c>
      <c r="V11" s="106">
        <v>0</v>
      </c>
      <c r="W11" s="106">
        <v>0</v>
      </c>
      <c r="X11" s="106">
        <v>0</v>
      </c>
    </row>
    <row r="12" spans="1:24">
      <c r="A12" s="277" t="s">
        <v>135</v>
      </c>
      <c r="B12" s="110" t="s">
        <v>134</v>
      </c>
      <c r="C12" s="107" t="s">
        <v>2035</v>
      </c>
      <c r="D12" s="110" t="s">
        <v>81</v>
      </c>
      <c r="F12" s="107">
        <v>1</v>
      </c>
      <c r="G12" s="109">
        <f>VLOOKUP(A12,'CET uproszczony 1 03 2021'!$B$3:$G$726,6,0)</f>
        <v>770</v>
      </c>
      <c r="H12" s="110" t="s">
        <v>5</v>
      </c>
      <c r="I12" s="111">
        <v>0.23</v>
      </c>
      <c r="K12" s="116" t="s">
        <v>2425</v>
      </c>
      <c r="L12" s="118" t="s">
        <v>2438</v>
      </c>
      <c r="M12" s="112" t="s">
        <v>82</v>
      </c>
      <c r="N12" s="108" t="s">
        <v>83</v>
      </c>
      <c r="O12" s="106" t="s">
        <v>36</v>
      </c>
      <c r="P12" s="119" t="s">
        <v>84</v>
      </c>
      <c r="Q12" s="119">
        <v>8544499500</v>
      </c>
      <c r="R12" s="119" t="s">
        <v>3935</v>
      </c>
      <c r="T12" s="106">
        <v>13.231999999999999</v>
      </c>
      <c r="U12" s="106">
        <v>13.231999999999999</v>
      </c>
      <c r="V12" s="106">
        <v>0</v>
      </c>
      <c r="W12" s="106">
        <v>0</v>
      </c>
      <c r="X12" s="106">
        <v>0</v>
      </c>
    </row>
    <row r="13" spans="1:24">
      <c r="A13" s="277" t="s">
        <v>138</v>
      </c>
      <c r="B13" s="110" t="s">
        <v>137</v>
      </c>
      <c r="C13" s="107" t="s">
        <v>2040</v>
      </c>
      <c r="D13" s="110" t="s">
        <v>81</v>
      </c>
      <c r="F13" s="107">
        <v>1</v>
      </c>
      <c r="G13" s="109">
        <f>VLOOKUP(A13,'CET uproszczony 1 03 2021'!$B$3:$G$726,6,0)</f>
        <v>770</v>
      </c>
      <c r="H13" s="110" t="s">
        <v>5</v>
      </c>
      <c r="I13" s="111">
        <v>0.23</v>
      </c>
      <c r="K13" s="116" t="s">
        <v>2425</v>
      </c>
      <c r="L13" s="118" t="s">
        <v>2439</v>
      </c>
      <c r="M13" s="112" t="s">
        <v>82</v>
      </c>
      <c r="N13" s="108" t="s">
        <v>83</v>
      </c>
      <c r="O13" s="106" t="s">
        <v>36</v>
      </c>
      <c r="P13" s="119" t="s">
        <v>84</v>
      </c>
      <c r="Q13" s="119">
        <v>8544499500</v>
      </c>
      <c r="R13" s="119" t="s">
        <v>3935</v>
      </c>
      <c r="T13" s="106">
        <v>13.231999999999999</v>
      </c>
      <c r="U13" s="106">
        <v>13.231999999999999</v>
      </c>
      <c r="V13" s="106">
        <v>0</v>
      </c>
      <c r="W13" s="106">
        <v>0</v>
      </c>
      <c r="X13" s="106">
        <v>0</v>
      </c>
    </row>
    <row r="14" spans="1:24">
      <c r="A14" s="277" t="s">
        <v>138</v>
      </c>
      <c r="B14" s="110" t="s">
        <v>137</v>
      </c>
      <c r="C14" s="107" t="s">
        <v>2040</v>
      </c>
      <c r="D14" s="110" t="s">
        <v>81</v>
      </c>
      <c r="F14" s="107">
        <v>1</v>
      </c>
      <c r="G14" s="109">
        <f>VLOOKUP(A14,'CET uproszczony 1 03 2021'!$B$3:$G$726,6,0)</f>
        <v>770</v>
      </c>
      <c r="H14" s="110" t="s">
        <v>5</v>
      </c>
      <c r="I14" s="111">
        <v>0.23</v>
      </c>
      <c r="K14" s="116" t="s">
        <v>2424</v>
      </c>
      <c r="L14" s="118" t="s">
        <v>2440</v>
      </c>
      <c r="M14" s="112" t="s">
        <v>82</v>
      </c>
      <c r="N14" s="108" t="s">
        <v>83</v>
      </c>
      <c r="O14" s="106" t="s">
        <v>36</v>
      </c>
      <c r="P14" s="119" t="s">
        <v>84</v>
      </c>
      <c r="Q14" s="119">
        <v>8544499500</v>
      </c>
      <c r="R14" s="119" t="s">
        <v>3935</v>
      </c>
      <c r="T14" s="106">
        <v>13.231999999999999</v>
      </c>
      <c r="U14" s="106">
        <v>13.231999999999999</v>
      </c>
      <c r="V14" s="106">
        <v>0</v>
      </c>
      <c r="W14" s="106">
        <v>0</v>
      </c>
      <c r="X14" s="106">
        <v>0</v>
      </c>
    </row>
    <row r="15" spans="1:24">
      <c r="A15" s="277" t="s">
        <v>142</v>
      </c>
      <c r="B15" s="110" t="s">
        <v>141</v>
      </c>
      <c r="C15" s="107" t="s">
        <v>2045</v>
      </c>
      <c r="D15" s="110" t="s">
        <v>81</v>
      </c>
      <c r="F15" s="107">
        <v>1</v>
      </c>
      <c r="G15" s="109">
        <f>VLOOKUP(A15,'CET uproszczony 1 03 2021'!$B$3:$G$726,6,0)</f>
        <v>770</v>
      </c>
      <c r="H15" s="110" t="s">
        <v>5</v>
      </c>
      <c r="I15" s="111">
        <v>0.23</v>
      </c>
      <c r="K15" s="116" t="s">
        <v>2425</v>
      </c>
      <c r="L15" s="118" t="s">
        <v>2441</v>
      </c>
      <c r="M15" s="112" t="s">
        <v>82</v>
      </c>
      <c r="N15" s="108" t="s">
        <v>83</v>
      </c>
      <c r="O15" s="106" t="s">
        <v>36</v>
      </c>
      <c r="P15" s="119" t="s">
        <v>84</v>
      </c>
      <c r="Q15" s="119">
        <v>8544499500</v>
      </c>
      <c r="R15" s="119" t="s">
        <v>3935</v>
      </c>
      <c r="T15" s="106">
        <v>13.231999999999999</v>
      </c>
      <c r="U15" s="106">
        <v>13.231999999999999</v>
      </c>
      <c r="V15" s="106">
        <v>0</v>
      </c>
      <c r="W15" s="106">
        <v>0</v>
      </c>
      <c r="X15" s="106">
        <v>0</v>
      </c>
    </row>
    <row r="16" spans="1:24">
      <c r="A16" s="277" t="s">
        <v>145</v>
      </c>
      <c r="B16" s="110" t="s">
        <v>144</v>
      </c>
      <c r="C16" s="107" t="s">
        <v>2050</v>
      </c>
      <c r="D16" s="110" t="s">
        <v>81</v>
      </c>
      <c r="F16" s="107">
        <v>1</v>
      </c>
      <c r="G16" s="109">
        <f>VLOOKUP(A16,'CET uproszczony 1 03 2021'!$B$3:$G$726,6,0)</f>
        <v>770</v>
      </c>
      <c r="H16" s="110" t="s">
        <v>5</v>
      </c>
      <c r="I16" s="111">
        <v>0.23</v>
      </c>
      <c r="K16" s="116" t="s">
        <v>2425</v>
      </c>
      <c r="L16" s="118" t="s">
        <v>2442</v>
      </c>
      <c r="M16" s="112" t="s">
        <v>82</v>
      </c>
      <c r="N16" s="108" t="s">
        <v>83</v>
      </c>
      <c r="O16" s="106" t="s">
        <v>36</v>
      </c>
      <c r="P16" s="119" t="s">
        <v>84</v>
      </c>
      <c r="Q16" s="119">
        <v>8544499500</v>
      </c>
      <c r="R16" s="119" t="s">
        <v>3935</v>
      </c>
      <c r="T16" s="106">
        <v>13.231999999999999</v>
      </c>
      <c r="U16" s="106">
        <v>13.231999999999999</v>
      </c>
      <c r="V16" s="106">
        <v>0</v>
      </c>
      <c r="W16" s="106">
        <v>0</v>
      </c>
      <c r="X16" s="106">
        <v>0</v>
      </c>
    </row>
    <row r="17" spans="1:24">
      <c r="A17" s="277" t="s">
        <v>148</v>
      </c>
      <c r="B17" s="110" t="s">
        <v>147</v>
      </c>
      <c r="C17" s="107" t="s">
        <v>2055</v>
      </c>
      <c r="D17" s="110" t="s">
        <v>81</v>
      </c>
      <c r="F17" s="107">
        <v>1</v>
      </c>
      <c r="G17" s="109">
        <f>VLOOKUP(A17,'CET uproszczony 1 03 2021'!$B$3:$G$726,6,0)</f>
        <v>770</v>
      </c>
      <c r="H17" s="110" t="s">
        <v>5</v>
      </c>
      <c r="I17" s="111">
        <v>0.23</v>
      </c>
      <c r="K17" s="116" t="s">
        <v>2425</v>
      </c>
      <c r="L17" s="118" t="s">
        <v>2443</v>
      </c>
      <c r="M17" s="112" t="s">
        <v>82</v>
      </c>
      <c r="N17" s="108" t="s">
        <v>83</v>
      </c>
      <c r="O17" s="106" t="s">
        <v>36</v>
      </c>
      <c r="P17" s="119" t="s">
        <v>84</v>
      </c>
      <c r="Q17" s="119">
        <v>8544499500</v>
      </c>
      <c r="R17" s="119" t="s">
        <v>3935</v>
      </c>
      <c r="T17" s="106">
        <v>13.231999999999999</v>
      </c>
      <c r="U17" s="106">
        <v>13.231999999999999</v>
      </c>
      <c r="V17" s="106">
        <v>0</v>
      </c>
      <c r="W17" s="106">
        <v>0</v>
      </c>
      <c r="X17" s="106">
        <v>0</v>
      </c>
    </row>
    <row r="18" spans="1:24">
      <c r="A18" s="277" t="s">
        <v>151</v>
      </c>
      <c r="B18" s="110" t="s">
        <v>150</v>
      </c>
      <c r="C18" s="107" t="s">
        <v>2032</v>
      </c>
      <c r="D18" s="110" t="s">
        <v>81</v>
      </c>
      <c r="F18" s="107">
        <v>1</v>
      </c>
      <c r="G18" s="109">
        <f>VLOOKUP(A18,'CET uproszczony 1 03 2021'!$B$3:$G$726,6,0)</f>
        <v>1080</v>
      </c>
      <c r="H18" s="110" t="s">
        <v>5</v>
      </c>
      <c r="I18" s="111">
        <v>0.23</v>
      </c>
      <c r="K18" s="116" t="s">
        <v>2425</v>
      </c>
      <c r="L18" s="118" t="s">
        <v>2444</v>
      </c>
      <c r="M18" s="112" t="s">
        <v>82</v>
      </c>
      <c r="N18" s="108" t="s">
        <v>83</v>
      </c>
      <c r="O18" s="106" t="s">
        <v>36</v>
      </c>
      <c r="P18" s="119" t="s">
        <v>84</v>
      </c>
      <c r="Q18" s="119">
        <v>8544499500</v>
      </c>
      <c r="R18" s="119" t="s">
        <v>3935</v>
      </c>
      <c r="T18" s="106">
        <v>18.023</v>
      </c>
      <c r="U18" s="106">
        <v>18.023</v>
      </c>
      <c r="V18" s="106">
        <v>0</v>
      </c>
      <c r="W18" s="106">
        <v>0</v>
      </c>
      <c r="X18" s="106">
        <v>0</v>
      </c>
    </row>
    <row r="19" spans="1:24">
      <c r="A19" s="277" t="s">
        <v>154</v>
      </c>
      <c r="B19" s="110" t="s">
        <v>153</v>
      </c>
      <c r="C19" s="107" t="s">
        <v>2036</v>
      </c>
      <c r="D19" s="110" t="s">
        <v>81</v>
      </c>
      <c r="F19" s="107">
        <v>1</v>
      </c>
      <c r="G19" s="109">
        <f>VLOOKUP(A19,'CET uproszczony 1 03 2021'!$B$3:$G$726,6,0)</f>
        <v>1080</v>
      </c>
      <c r="H19" s="110" t="s">
        <v>5</v>
      </c>
      <c r="I19" s="111">
        <v>0.23</v>
      </c>
      <c r="K19" s="116" t="s">
        <v>2425</v>
      </c>
      <c r="L19" s="118" t="s">
        <v>2445</v>
      </c>
      <c r="M19" s="112" t="s">
        <v>82</v>
      </c>
      <c r="N19" s="108" t="s">
        <v>83</v>
      </c>
      <c r="O19" s="106" t="s">
        <v>36</v>
      </c>
      <c r="P19" s="119" t="s">
        <v>84</v>
      </c>
      <c r="Q19" s="119">
        <v>8544499500</v>
      </c>
      <c r="R19" s="119" t="s">
        <v>3935</v>
      </c>
      <c r="T19" s="106">
        <v>18.023</v>
      </c>
      <c r="U19" s="106">
        <v>18.023</v>
      </c>
      <c r="V19" s="106">
        <v>0</v>
      </c>
      <c r="W19" s="106">
        <v>0</v>
      </c>
      <c r="X19" s="106">
        <v>0</v>
      </c>
    </row>
    <row r="20" spans="1:24">
      <c r="A20" s="277" t="s">
        <v>157</v>
      </c>
      <c r="B20" s="110" t="s">
        <v>156</v>
      </c>
      <c r="C20" s="107" t="s">
        <v>2041</v>
      </c>
      <c r="D20" s="110" t="s">
        <v>81</v>
      </c>
      <c r="F20" s="107">
        <v>1</v>
      </c>
      <c r="G20" s="109">
        <f>VLOOKUP(A20,'CET uproszczony 1 03 2021'!$B$3:$G$726,6,0)</f>
        <v>1080</v>
      </c>
      <c r="H20" s="110" t="s">
        <v>5</v>
      </c>
      <c r="I20" s="111">
        <v>0.23</v>
      </c>
      <c r="K20" s="116" t="s">
        <v>2425</v>
      </c>
      <c r="L20" s="118" t="s">
        <v>2446</v>
      </c>
      <c r="M20" s="112" t="s">
        <v>82</v>
      </c>
      <c r="N20" s="108" t="s">
        <v>83</v>
      </c>
      <c r="O20" s="106" t="s">
        <v>36</v>
      </c>
      <c r="P20" s="119" t="s">
        <v>84</v>
      </c>
      <c r="Q20" s="119">
        <v>8544499500</v>
      </c>
      <c r="R20" s="119" t="s">
        <v>3935</v>
      </c>
      <c r="T20" s="106">
        <v>18.023</v>
      </c>
      <c r="U20" s="106">
        <v>18.023</v>
      </c>
      <c r="V20" s="106">
        <v>0</v>
      </c>
      <c r="W20" s="106">
        <v>0</v>
      </c>
      <c r="X20" s="106">
        <v>0</v>
      </c>
    </row>
    <row r="21" spans="1:24">
      <c r="A21" s="277" t="s">
        <v>160</v>
      </c>
      <c r="B21" s="110" t="s">
        <v>159</v>
      </c>
      <c r="C21" s="107" t="s">
        <v>2046</v>
      </c>
      <c r="D21" s="110" t="s">
        <v>81</v>
      </c>
      <c r="F21" s="107">
        <v>1</v>
      </c>
      <c r="G21" s="109">
        <f>VLOOKUP(A21,'CET uproszczony 1 03 2021'!$B$3:$G$726,6,0)</f>
        <v>1080</v>
      </c>
      <c r="H21" s="110" t="s">
        <v>5</v>
      </c>
      <c r="I21" s="111">
        <v>0.23</v>
      </c>
      <c r="K21" s="116" t="s">
        <v>2425</v>
      </c>
      <c r="L21" s="118" t="s">
        <v>2447</v>
      </c>
      <c r="M21" s="112" t="s">
        <v>82</v>
      </c>
      <c r="N21" s="108" t="s">
        <v>83</v>
      </c>
      <c r="O21" s="106" t="s">
        <v>36</v>
      </c>
      <c r="P21" s="119" t="s">
        <v>84</v>
      </c>
      <c r="Q21" s="119">
        <v>8544499500</v>
      </c>
      <c r="R21" s="119" t="s">
        <v>3935</v>
      </c>
      <c r="T21" s="106">
        <v>18.023</v>
      </c>
      <c r="U21" s="106">
        <v>18.023</v>
      </c>
      <c r="V21" s="106">
        <v>0</v>
      </c>
      <c r="W21" s="106">
        <v>0</v>
      </c>
      <c r="X21" s="106">
        <v>0</v>
      </c>
    </row>
    <row r="22" spans="1:24">
      <c r="A22" s="277" t="s">
        <v>163</v>
      </c>
      <c r="B22" s="110" t="s">
        <v>162</v>
      </c>
      <c r="C22" s="107" t="s">
        <v>2051</v>
      </c>
      <c r="D22" s="110" t="s">
        <v>81</v>
      </c>
      <c r="F22" s="107">
        <v>1</v>
      </c>
      <c r="G22" s="109">
        <f>VLOOKUP(A22,'CET uproszczony 1 03 2021'!$B$3:$G$726,6,0)</f>
        <v>1080</v>
      </c>
      <c r="H22" s="110" t="s">
        <v>5</v>
      </c>
      <c r="I22" s="111">
        <v>0.23</v>
      </c>
      <c r="K22" s="116" t="s">
        <v>2425</v>
      </c>
      <c r="L22" s="118" t="s">
        <v>2448</v>
      </c>
      <c r="M22" s="112" t="s">
        <v>82</v>
      </c>
      <c r="N22" s="108" t="s">
        <v>83</v>
      </c>
      <c r="O22" s="106" t="s">
        <v>36</v>
      </c>
      <c r="P22" s="119" t="s">
        <v>84</v>
      </c>
      <c r="Q22" s="119">
        <v>8544499500</v>
      </c>
      <c r="R22" s="119" t="s">
        <v>3935</v>
      </c>
      <c r="T22" s="106">
        <v>18.023</v>
      </c>
      <c r="U22" s="106">
        <v>18.023</v>
      </c>
      <c r="V22" s="106">
        <v>0</v>
      </c>
      <c r="W22" s="106">
        <v>0</v>
      </c>
      <c r="X22" s="106">
        <v>0</v>
      </c>
    </row>
    <row r="23" spans="1:24">
      <c r="A23" s="277" t="s">
        <v>166</v>
      </c>
      <c r="B23" s="110" t="s">
        <v>165</v>
      </c>
      <c r="C23" s="107" t="s">
        <v>2056</v>
      </c>
      <c r="D23" s="110" t="s">
        <v>81</v>
      </c>
      <c r="F23" s="107">
        <v>1</v>
      </c>
      <c r="G23" s="109">
        <f>VLOOKUP(A23,'CET uproszczony 1 03 2021'!$B$3:$G$726,6,0)</f>
        <v>1080</v>
      </c>
      <c r="H23" s="110" t="s">
        <v>5</v>
      </c>
      <c r="I23" s="111">
        <v>0.23</v>
      </c>
      <c r="K23" s="116" t="s">
        <v>2425</v>
      </c>
      <c r="L23" s="118" t="s">
        <v>2449</v>
      </c>
      <c r="M23" s="112" t="s">
        <v>82</v>
      </c>
      <c r="N23" s="108" t="s">
        <v>83</v>
      </c>
      <c r="O23" s="106" t="s">
        <v>36</v>
      </c>
      <c r="P23" s="119" t="s">
        <v>84</v>
      </c>
      <c r="Q23" s="119">
        <v>8544499500</v>
      </c>
      <c r="R23" s="119" t="s">
        <v>3935</v>
      </c>
      <c r="T23" s="106">
        <v>18.023</v>
      </c>
      <c r="U23" s="106">
        <v>18.023</v>
      </c>
      <c r="V23" s="106">
        <v>0</v>
      </c>
      <c r="W23" s="106">
        <v>0</v>
      </c>
      <c r="X23" s="106">
        <v>0</v>
      </c>
    </row>
    <row r="24" spans="1:24">
      <c r="A24" s="277" t="s">
        <v>169</v>
      </c>
      <c r="B24" s="110" t="s">
        <v>168</v>
      </c>
      <c r="C24" s="107" t="s">
        <v>2037</v>
      </c>
      <c r="D24" s="110" t="s">
        <v>81</v>
      </c>
      <c r="F24" s="107">
        <v>1</v>
      </c>
      <c r="G24" s="109">
        <f>VLOOKUP(A24,'CET uproszczony 1 03 2021'!$B$3:$G$726,6,0)</f>
        <v>1670</v>
      </c>
      <c r="H24" s="110" t="s">
        <v>5</v>
      </c>
      <c r="I24" s="111">
        <v>0.23</v>
      </c>
      <c r="K24" s="116" t="s">
        <v>2425</v>
      </c>
      <c r="L24" s="118" t="s">
        <v>2450</v>
      </c>
      <c r="M24" s="112" t="s">
        <v>82</v>
      </c>
      <c r="N24" s="108" t="s">
        <v>83</v>
      </c>
      <c r="O24" s="106" t="s">
        <v>36</v>
      </c>
      <c r="P24" s="119" t="s">
        <v>84</v>
      </c>
      <c r="Q24" s="119">
        <v>8544499500</v>
      </c>
      <c r="R24" s="119" t="s">
        <v>3935</v>
      </c>
      <c r="T24" s="106">
        <v>27.5</v>
      </c>
      <c r="U24" s="106">
        <v>27.5</v>
      </c>
      <c r="V24" s="106">
        <v>0</v>
      </c>
      <c r="W24" s="106">
        <v>0</v>
      </c>
      <c r="X24" s="106">
        <v>0</v>
      </c>
    </row>
    <row r="25" spans="1:24">
      <c r="A25" s="277" t="s">
        <v>172</v>
      </c>
      <c r="B25" s="110" t="s">
        <v>171</v>
      </c>
      <c r="C25" s="107" t="s">
        <v>2042</v>
      </c>
      <c r="D25" s="110" t="s">
        <v>81</v>
      </c>
      <c r="F25" s="107">
        <v>1</v>
      </c>
      <c r="G25" s="109">
        <f>VLOOKUP(A25,'CET uproszczony 1 03 2021'!$B$3:$G$726,6,0)</f>
        <v>1670</v>
      </c>
      <c r="H25" s="110" t="s">
        <v>5</v>
      </c>
      <c r="I25" s="111">
        <v>0.23</v>
      </c>
      <c r="K25" s="116" t="s">
        <v>2425</v>
      </c>
      <c r="L25" s="118" t="s">
        <v>2451</v>
      </c>
      <c r="M25" s="112" t="s">
        <v>82</v>
      </c>
      <c r="N25" s="108" t="s">
        <v>83</v>
      </c>
      <c r="O25" s="106" t="s">
        <v>36</v>
      </c>
      <c r="P25" s="119" t="s">
        <v>84</v>
      </c>
      <c r="Q25" s="119">
        <v>8544499500</v>
      </c>
      <c r="R25" s="119" t="s">
        <v>3935</v>
      </c>
      <c r="T25" s="106">
        <v>27.5</v>
      </c>
      <c r="U25" s="106">
        <v>27.5</v>
      </c>
      <c r="V25" s="106">
        <v>0</v>
      </c>
      <c r="W25" s="106">
        <v>0</v>
      </c>
      <c r="X25" s="106">
        <v>0</v>
      </c>
    </row>
    <row r="26" spans="1:24">
      <c r="A26" s="277" t="s">
        <v>175</v>
      </c>
      <c r="B26" s="110" t="s">
        <v>174</v>
      </c>
      <c r="C26" s="107" t="s">
        <v>2047</v>
      </c>
      <c r="D26" s="110" t="s">
        <v>81</v>
      </c>
      <c r="F26" s="107">
        <v>1</v>
      </c>
      <c r="G26" s="109">
        <f>VLOOKUP(A26,'CET uproszczony 1 03 2021'!$B$3:$G$726,6,0)</f>
        <v>1670</v>
      </c>
      <c r="H26" s="110" t="s">
        <v>5</v>
      </c>
      <c r="I26" s="111">
        <v>0.23</v>
      </c>
      <c r="K26" s="116" t="s">
        <v>2425</v>
      </c>
      <c r="L26" s="118" t="s">
        <v>2452</v>
      </c>
      <c r="M26" s="112" t="s">
        <v>82</v>
      </c>
      <c r="N26" s="108" t="s">
        <v>83</v>
      </c>
      <c r="O26" s="106" t="s">
        <v>36</v>
      </c>
      <c r="P26" s="119" t="s">
        <v>84</v>
      </c>
      <c r="Q26" s="119">
        <v>8544499500</v>
      </c>
      <c r="R26" s="119" t="s">
        <v>3935</v>
      </c>
      <c r="T26" s="106">
        <v>27.5</v>
      </c>
      <c r="U26" s="106">
        <v>27.5</v>
      </c>
      <c r="V26" s="106">
        <v>0</v>
      </c>
      <c r="W26" s="106">
        <v>0</v>
      </c>
      <c r="X26" s="106">
        <v>0</v>
      </c>
    </row>
    <row r="27" spans="1:24">
      <c r="A27" s="277" t="s">
        <v>178</v>
      </c>
      <c r="B27" s="110" t="s">
        <v>177</v>
      </c>
      <c r="C27" s="107" t="s">
        <v>2052</v>
      </c>
      <c r="D27" s="110" t="s">
        <v>81</v>
      </c>
      <c r="F27" s="107">
        <v>1</v>
      </c>
      <c r="G27" s="109">
        <f>VLOOKUP(A27,'CET uproszczony 1 03 2021'!$B$3:$G$726,6,0)</f>
        <v>1670</v>
      </c>
      <c r="H27" s="110" t="s">
        <v>5</v>
      </c>
      <c r="I27" s="111">
        <v>0.23</v>
      </c>
      <c r="K27" s="116" t="s">
        <v>2425</v>
      </c>
      <c r="L27" s="118" t="s">
        <v>2453</v>
      </c>
      <c r="M27" s="112" t="s">
        <v>82</v>
      </c>
      <c r="N27" s="108" t="s">
        <v>83</v>
      </c>
      <c r="O27" s="106" t="s">
        <v>36</v>
      </c>
      <c r="P27" s="119" t="s">
        <v>84</v>
      </c>
      <c r="Q27" s="119">
        <v>8544499500</v>
      </c>
      <c r="R27" s="119" t="s">
        <v>3935</v>
      </c>
      <c r="T27" s="106">
        <v>27.5</v>
      </c>
      <c r="U27" s="106">
        <v>27.5</v>
      </c>
      <c r="V27" s="106">
        <v>0</v>
      </c>
      <c r="W27" s="106">
        <v>0</v>
      </c>
      <c r="X27" s="106">
        <v>0</v>
      </c>
    </row>
    <row r="28" spans="1:24">
      <c r="A28" s="277" t="s">
        <v>181</v>
      </c>
      <c r="B28" s="110" t="s">
        <v>180</v>
      </c>
      <c r="C28" s="107" t="s">
        <v>2057</v>
      </c>
      <c r="D28" s="110" t="s">
        <v>81</v>
      </c>
      <c r="F28" s="107">
        <v>1</v>
      </c>
      <c r="G28" s="109">
        <f>VLOOKUP(A28,'CET uproszczony 1 03 2021'!$B$3:$G$726,6,0)</f>
        <v>1670</v>
      </c>
      <c r="H28" s="110" t="s">
        <v>5</v>
      </c>
      <c r="I28" s="111">
        <v>0.23</v>
      </c>
      <c r="K28" s="116" t="s">
        <v>2425</v>
      </c>
      <c r="L28" s="118" t="s">
        <v>2454</v>
      </c>
      <c r="M28" s="112" t="s">
        <v>82</v>
      </c>
      <c r="N28" s="108" t="s">
        <v>83</v>
      </c>
      <c r="O28" s="106" t="s">
        <v>36</v>
      </c>
      <c r="P28" s="119" t="s">
        <v>84</v>
      </c>
      <c r="Q28" s="119">
        <v>8544499500</v>
      </c>
      <c r="R28" s="119" t="s">
        <v>3935</v>
      </c>
      <c r="T28" s="106">
        <v>27.5</v>
      </c>
      <c r="U28" s="106">
        <v>27.5</v>
      </c>
      <c r="V28" s="106">
        <v>0</v>
      </c>
      <c r="W28" s="106">
        <v>0</v>
      </c>
      <c r="X28" s="106">
        <v>0</v>
      </c>
    </row>
    <row r="29" spans="1:24">
      <c r="A29" s="277" t="s">
        <v>184</v>
      </c>
      <c r="B29" s="110" t="s">
        <v>183</v>
      </c>
      <c r="C29" s="107" t="s">
        <v>2060</v>
      </c>
      <c r="D29" s="110" t="s">
        <v>81</v>
      </c>
      <c r="F29" s="107">
        <v>1</v>
      </c>
      <c r="G29" s="109">
        <f>VLOOKUP(A29,'CET uproszczony 1 03 2021'!$B$3:$G$726,6,0)</f>
        <v>514</v>
      </c>
      <c r="H29" s="110" t="s">
        <v>5</v>
      </c>
      <c r="I29" s="111">
        <v>0.23</v>
      </c>
      <c r="K29" s="116" t="s">
        <v>2425</v>
      </c>
      <c r="L29" s="118" t="s">
        <v>2455</v>
      </c>
      <c r="M29" s="112" t="s">
        <v>82</v>
      </c>
      <c r="N29" s="108" t="s">
        <v>83</v>
      </c>
      <c r="O29" s="106" t="s">
        <v>36</v>
      </c>
      <c r="P29" s="119" t="s">
        <v>84</v>
      </c>
      <c r="Q29" s="119">
        <v>8544499500</v>
      </c>
      <c r="R29" s="119" t="s">
        <v>3935</v>
      </c>
      <c r="T29" s="106">
        <v>7.7039999999999997</v>
      </c>
      <c r="U29" s="106">
        <v>7.7039999999999997</v>
      </c>
      <c r="V29" s="106">
        <v>0</v>
      </c>
      <c r="W29" s="106">
        <v>0</v>
      </c>
      <c r="X29" s="106">
        <v>0</v>
      </c>
    </row>
    <row r="30" spans="1:24">
      <c r="A30" s="277" t="s">
        <v>184</v>
      </c>
      <c r="B30" s="110" t="s">
        <v>183</v>
      </c>
      <c r="C30" s="107" t="s">
        <v>2060</v>
      </c>
      <c r="D30" s="110" t="s">
        <v>81</v>
      </c>
      <c r="F30" s="107">
        <v>1</v>
      </c>
      <c r="G30" s="109">
        <f>VLOOKUP(A30,'CET uproszczony 1 03 2021'!$B$3:$G$726,6,0)</f>
        <v>514</v>
      </c>
      <c r="H30" s="110" t="s">
        <v>5</v>
      </c>
      <c r="I30" s="111">
        <v>0.23</v>
      </c>
      <c r="K30" s="116" t="s">
        <v>2424</v>
      </c>
      <c r="L30" s="118" t="s">
        <v>2456</v>
      </c>
      <c r="M30" s="112" t="s">
        <v>82</v>
      </c>
      <c r="N30" s="108" t="s">
        <v>83</v>
      </c>
      <c r="O30" s="106" t="s">
        <v>36</v>
      </c>
      <c r="P30" s="119" t="s">
        <v>84</v>
      </c>
      <c r="Q30" s="119">
        <v>8544499500</v>
      </c>
      <c r="R30" s="119" t="s">
        <v>3935</v>
      </c>
      <c r="T30" s="106">
        <v>7.7039999999999997</v>
      </c>
      <c r="U30" s="106">
        <v>7.7039999999999997</v>
      </c>
      <c r="V30" s="106">
        <v>0</v>
      </c>
      <c r="W30" s="106">
        <v>0</v>
      </c>
      <c r="X30" s="106">
        <v>0</v>
      </c>
    </row>
    <row r="31" spans="1:24">
      <c r="A31" s="277" t="s">
        <v>188</v>
      </c>
      <c r="B31" s="110" t="s">
        <v>187</v>
      </c>
      <c r="C31" s="107" t="s">
        <v>2064</v>
      </c>
      <c r="D31" s="110" t="s">
        <v>81</v>
      </c>
      <c r="F31" s="107">
        <v>1</v>
      </c>
      <c r="G31" s="109">
        <f>VLOOKUP(A31,'CET uproszczony 1 03 2021'!$B$3:$G$726,6,0)</f>
        <v>514</v>
      </c>
      <c r="H31" s="110" t="s">
        <v>5</v>
      </c>
      <c r="I31" s="111">
        <v>0.23</v>
      </c>
      <c r="K31" s="116" t="s">
        <v>2424</v>
      </c>
      <c r="L31" s="118" t="s">
        <v>2457</v>
      </c>
      <c r="M31" s="112" t="s">
        <v>82</v>
      </c>
      <c r="N31" s="108" t="s">
        <v>83</v>
      </c>
      <c r="O31" s="106" t="s">
        <v>36</v>
      </c>
      <c r="P31" s="119" t="s">
        <v>84</v>
      </c>
      <c r="Q31" s="119">
        <v>8544499500</v>
      </c>
      <c r="R31" s="119" t="s">
        <v>3935</v>
      </c>
      <c r="T31" s="106">
        <v>7.7039999999999997</v>
      </c>
      <c r="U31" s="106">
        <v>7.7039999999999997</v>
      </c>
      <c r="V31" s="106">
        <v>0</v>
      </c>
      <c r="W31" s="106">
        <v>0</v>
      </c>
      <c r="X31" s="106">
        <v>0</v>
      </c>
    </row>
    <row r="32" spans="1:24">
      <c r="A32" s="277" t="s">
        <v>191</v>
      </c>
      <c r="B32" s="110" t="s">
        <v>190</v>
      </c>
      <c r="C32" s="107" t="s">
        <v>2067</v>
      </c>
      <c r="D32" s="110" t="s">
        <v>81</v>
      </c>
      <c r="F32" s="107">
        <v>1</v>
      </c>
      <c r="G32" s="109">
        <f>VLOOKUP(A32,'CET uproszczony 1 03 2021'!$B$3:$G$726,6,0)</f>
        <v>514</v>
      </c>
      <c r="H32" s="110" t="s">
        <v>5</v>
      </c>
      <c r="I32" s="111">
        <v>0.23</v>
      </c>
      <c r="K32" s="116" t="s">
        <v>2424</v>
      </c>
      <c r="L32" s="118" t="s">
        <v>2458</v>
      </c>
      <c r="M32" s="112" t="s">
        <v>82</v>
      </c>
      <c r="N32" s="108" t="s">
        <v>83</v>
      </c>
      <c r="O32" s="106" t="s">
        <v>36</v>
      </c>
      <c r="P32" s="119" t="s">
        <v>84</v>
      </c>
      <c r="Q32" s="119">
        <v>8544499500</v>
      </c>
      <c r="R32" s="119" t="s">
        <v>3935</v>
      </c>
      <c r="T32" s="106">
        <v>7.7039999999999997</v>
      </c>
      <c r="U32" s="106">
        <v>7.7039999999999997</v>
      </c>
      <c r="V32" s="106">
        <v>0</v>
      </c>
      <c r="W32" s="106">
        <v>0</v>
      </c>
      <c r="X32" s="106">
        <v>0</v>
      </c>
    </row>
    <row r="33" spans="1:24">
      <c r="A33" s="277" t="s">
        <v>194</v>
      </c>
      <c r="B33" s="110" t="s">
        <v>193</v>
      </c>
      <c r="C33" s="107" t="s">
        <v>2058</v>
      </c>
      <c r="D33" s="110" t="s">
        <v>81</v>
      </c>
      <c r="F33" s="107">
        <v>1</v>
      </c>
      <c r="G33" s="109">
        <f>VLOOKUP(A33,'CET uproszczony 1 03 2021'!$B$3:$G$726,6,0)</f>
        <v>514</v>
      </c>
      <c r="H33" s="110" t="s">
        <v>5</v>
      </c>
      <c r="I33" s="111">
        <v>0.23</v>
      </c>
      <c r="K33" s="116" t="s">
        <v>2424</v>
      </c>
      <c r="L33" s="118" t="s">
        <v>2459</v>
      </c>
      <c r="M33" s="112" t="s">
        <v>82</v>
      </c>
      <c r="N33" s="108" t="s">
        <v>83</v>
      </c>
      <c r="O33" s="106" t="s">
        <v>36</v>
      </c>
      <c r="P33" s="119" t="s">
        <v>84</v>
      </c>
      <c r="Q33" s="119">
        <v>8544499500</v>
      </c>
      <c r="R33" s="119" t="s">
        <v>3935</v>
      </c>
      <c r="T33" s="106">
        <v>7.7039999999999997</v>
      </c>
      <c r="U33" s="106">
        <v>7.7039999999999997</v>
      </c>
      <c r="V33" s="106">
        <v>0</v>
      </c>
      <c r="W33" s="106">
        <v>0</v>
      </c>
      <c r="X33" s="106">
        <v>0</v>
      </c>
    </row>
    <row r="34" spans="1:24">
      <c r="A34" s="277" t="s">
        <v>194</v>
      </c>
      <c r="B34" s="110" t="s">
        <v>193</v>
      </c>
      <c r="C34" s="107" t="s">
        <v>2058</v>
      </c>
      <c r="D34" s="110" t="s">
        <v>81</v>
      </c>
      <c r="F34" s="107">
        <v>1</v>
      </c>
      <c r="G34" s="109">
        <f>VLOOKUP(A34,'CET uproszczony 1 03 2021'!$B$3:$G$726,6,0)</f>
        <v>514</v>
      </c>
      <c r="H34" s="110" t="s">
        <v>5</v>
      </c>
      <c r="I34" s="111">
        <v>0.23</v>
      </c>
      <c r="K34" s="116" t="s">
        <v>2425</v>
      </c>
      <c r="L34" s="118" t="s">
        <v>2460</v>
      </c>
      <c r="M34" s="112" t="s">
        <v>82</v>
      </c>
      <c r="N34" s="108" t="s">
        <v>83</v>
      </c>
      <c r="O34" s="106" t="s">
        <v>36</v>
      </c>
      <c r="P34" s="119" t="s">
        <v>84</v>
      </c>
      <c r="Q34" s="119">
        <v>8544499500</v>
      </c>
      <c r="R34" s="119" t="s">
        <v>3935</v>
      </c>
      <c r="T34" s="106">
        <v>7.7039999999999997</v>
      </c>
      <c r="U34" s="106">
        <v>7.7039999999999997</v>
      </c>
      <c r="V34" s="106">
        <v>0</v>
      </c>
      <c r="W34" s="106">
        <v>0</v>
      </c>
      <c r="X34" s="106">
        <v>0</v>
      </c>
    </row>
    <row r="35" spans="1:24">
      <c r="A35" s="277" t="s">
        <v>198</v>
      </c>
      <c r="B35" s="110" t="s">
        <v>197</v>
      </c>
      <c r="C35" s="107" t="s">
        <v>2061</v>
      </c>
      <c r="D35" s="110" t="s">
        <v>81</v>
      </c>
      <c r="F35" s="107">
        <v>1</v>
      </c>
      <c r="G35" s="109">
        <f>VLOOKUP(A35,'CET uproszczony 1 03 2021'!$B$3:$G$726,6,0)</f>
        <v>720</v>
      </c>
      <c r="H35" s="110" t="s">
        <v>5</v>
      </c>
      <c r="I35" s="111">
        <v>0.23</v>
      </c>
      <c r="K35" s="116" t="s">
        <v>2425</v>
      </c>
      <c r="L35" s="118" t="s">
        <v>2461</v>
      </c>
      <c r="M35" s="112" t="s">
        <v>82</v>
      </c>
      <c r="N35" s="108" t="s">
        <v>83</v>
      </c>
      <c r="O35" s="106" t="s">
        <v>36</v>
      </c>
      <c r="P35" s="119" t="s">
        <v>84</v>
      </c>
      <c r="Q35" s="119">
        <v>8544499500</v>
      </c>
      <c r="R35" s="119" t="s">
        <v>3935</v>
      </c>
      <c r="T35" s="106">
        <v>10.364000000000001</v>
      </c>
      <c r="U35" s="106">
        <v>10.364000000000001</v>
      </c>
      <c r="V35" s="106">
        <v>0</v>
      </c>
      <c r="W35" s="106">
        <v>0</v>
      </c>
      <c r="X35" s="106">
        <v>0</v>
      </c>
    </row>
    <row r="36" spans="1:24">
      <c r="A36" s="277" t="s">
        <v>198</v>
      </c>
      <c r="B36" s="110" t="s">
        <v>197</v>
      </c>
      <c r="C36" s="107" t="s">
        <v>2061</v>
      </c>
      <c r="D36" s="110" t="s">
        <v>81</v>
      </c>
      <c r="F36" s="107">
        <v>1</v>
      </c>
      <c r="G36" s="109">
        <f>VLOOKUP(A36,'CET uproszczony 1 03 2021'!$B$3:$G$726,6,0)</f>
        <v>720</v>
      </c>
      <c r="H36" s="110" t="s">
        <v>5</v>
      </c>
      <c r="I36" s="111">
        <v>0.23</v>
      </c>
      <c r="K36" s="116" t="s">
        <v>2424</v>
      </c>
      <c r="L36" s="118" t="s">
        <v>2462</v>
      </c>
      <c r="M36" s="112" t="s">
        <v>82</v>
      </c>
      <c r="N36" s="108" t="s">
        <v>83</v>
      </c>
      <c r="O36" s="106" t="s">
        <v>36</v>
      </c>
      <c r="P36" s="119" t="s">
        <v>84</v>
      </c>
      <c r="Q36" s="119">
        <v>8544499500</v>
      </c>
      <c r="R36" s="119" t="s">
        <v>3935</v>
      </c>
      <c r="T36" s="106">
        <v>10.364000000000001</v>
      </c>
      <c r="U36" s="106">
        <v>10.364000000000001</v>
      </c>
      <c r="V36" s="106">
        <v>0</v>
      </c>
      <c r="W36" s="106">
        <v>0</v>
      </c>
      <c r="X36" s="106">
        <v>0</v>
      </c>
    </row>
    <row r="37" spans="1:24">
      <c r="A37" s="277" t="s">
        <v>202</v>
      </c>
      <c r="B37" s="110" t="s">
        <v>201</v>
      </c>
      <c r="C37" s="107" t="s">
        <v>2065</v>
      </c>
      <c r="D37" s="110" t="s">
        <v>81</v>
      </c>
      <c r="F37" s="107">
        <v>1</v>
      </c>
      <c r="G37" s="109">
        <f>VLOOKUP(A37,'CET uproszczony 1 03 2021'!$B$3:$G$726,6,0)</f>
        <v>720</v>
      </c>
      <c r="H37" s="110" t="s">
        <v>5</v>
      </c>
      <c r="I37" s="111">
        <v>0.23</v>
      </c>
      <c r="K37" s="116" t="s">
        <v>2428</v>
      </c>
      <c r="L37" s="118" t="s">
        <v>2463</v>
      </c>
      <c r="M37" s="112" t="s">
        <v>82</v>
      </c>
      <c r="N37" s="108" t="s">
        <v>83</v>
      </c>
      <c r="O37" s="106" t="s">
        <v>36</v>
      </c>
      <c r="P37" s="119" t="s">
        <v>84</v>
      </c>
      <c r="Q37" s="119">
        <v>8544499500</v>
      </c>
      <c r="R37" s="119" t="s">
        <v>3935</v>
      </c>
      <c r="T37" s="106">
        <v>10.364000000000001</v>
      </c>
      <c r="U37" s="106">
        <v>10.364000000000001</v>
      </c>
      <c r="V37" s="106">
        <v>0</v>
      </c>
      <c r="W37" s="106">
        <v>0</v>
      </c>
      <c r="X37" s="106">
        <v>0</v>
      </c>
    </row>
    <row r="38" spans="1:24">
      <c r="A38" s="277" t="s">
        <v>202</v>
      </c>
      <c r="B38" s="110" t="s">
        <v>201</v>
      </c>
      <c r="C38" s="107" t="s">
        <v>2065</v>
      </c>
      <c r="D38" s="110" t="s">
        <v>81</v>
      </c>
      <c r="F38" s="107">
        <v>1</v>
      </c>
      <c r="G38" s="109">
        <f>VLOOKUP(A38,'CET uproszczony 1 03 2021'!$B$3:$G$726,6,0)</f>
        <v>720</v>
      </c>
      <c r="H38" s="110" t="s">
        <v>5</v>
      </c>
      <c r="I38" s="111">
        <v>0.23</v>
      </c>
      <c r="K38" s="116" t="s">
        <v>2424</v>
      </c>
      <c r="L38" s="118" t="s">
        <v>2464</v>
      </c>
      <c r="M38" s="112" t="s">
        <v>82</v>
      </c>
      <c r="N38" s="108" t="s">
        <v>83</v>
      </c>
      <c r="O38" s="106" t="s">
        <v>36</v>
      </c>
      <c r="P38" s="119" t="s">
        <v>84</v>
      </c>
      <c r="Q38" s="119">
        <v>8544499500</v>
      </c>
      <c r="R38" s="119" t="s">
        <v>3935</v>
      </c>
      <c r="T38" s="106">
        <v>10.364000000000001</v>
      </c>
      <c r="U38" s="106">
        <v>10.364000000000001</v>
      </c>
      <c r="V38" s="106">
        <v>0</v>
      </c>
      <c r="W38" s="106">
        <v>0</v>
      </c>
      <c r="X38" s="106">
        <v>0</v>
      </c>
    </row>
    <row r="39" spans="1:24">
      <c r="A39" s="277" t="s">
        <v>202</v>
      </c>
      <c r="B39" s="110" t="s">
        <v>201</v>
      </c>
      <c r="C39" s="107" t="s">
        <v>2065</v>
      </c>
      <c r="D39" s="110" t="s">
        <v>81</v>
      </c>
      <c r="F39" s="107">
        <v>1</v>
      </c>
      <c r="G39" s="109">
        <f>VLOOKUP(A39,'CET uproszczony 1 03 2021'!$B$3:$G$726,6,0)</f>
        <v>720</v>
      </c>
      <c r="H39" s="110" t="s">
        <v>5</v>
      </c>
      <c r="I39" s="111">
        <v>0.23</v>
      </c>
      <c r="K39" s="116" t="s">
        <v>2425</v>
      </c>
      <c r="L39" s="118" t="s">
        <v>2465</v>
      </c>
      <c r="M39" s="112" t="s">
        <v>82</v>
      </c>
      <c r="N39" s="108" t="s">
        <v>83</v>
      </c>
      <c r="O39" s="106" t="s">
        <v>36</v>
      </c>
      <c r="P39" s="119" t="s">
        <v>84</v>
      </c>
      <c r="Q39" s="119">
        <v>8544499500</v>
      </c>
      <c r="R39" s="119" t="s">
        <v>3935</v>
      </c>
      <c r="T39" s="106">
        <v>10.364000000000001</v>
      </c>
      <c r="U39" s="106">
        <v>10.364000000000001</v>
      </c>
      <c r="V39" s="106">
        <v>0</v>
      </c>
      <c r="W39" s="106">
        <v>0</v>
      </c>
      <c r="X39" s="106">
        <v>0</v>
      </c>
    </row>
    <row r="40" spans="1:24">
      <c r="A40" s="277" t="s">
        <v>207</v>
      </c>
      <c r="B40" s="110" t="s">
        <v>206</v>
      </c>
      <c r="C40" s="107" t="s">
        <v>2069</v>
      </c>
      <c r="D40" s="110" t="s">
        <v>81</v>
      </c>
      <c r="F40" s="107">
        <v>1</v>
      </c>
      <c r="G40" s="109">
        <f>VLOOKUP(A40,'CET uproszczony 1 03 2021'!$B$3:$G$726,6,0)</f>
        <v>720</v>
      </c>
      <c r="H40" s="110" t="s">
        <v>5</v>
      </c>
      <c r="I40" s="111">
        <v>0.23</v>
      </c>
      <c r="K40" s="116" t="s">
        <v>2428</v>
      </c>
      <c r="L40" s="118" t="s">
        <v>2466</v>
      </c>
      <c r="M40" s="112" t="s">
        <v>82</v>
      </c>
      <c r="N40" s="108" t="s">
        <v>83</v>
      </c>
      <c r="O40" s="106" t="s">
        <v>36</v>
      </c>
      <c r="P40" s="119" t="s">
        <v>84</v>
      </c>
      <c r="Q40" s="119">
        <v>8544499500</v>
      </c>
      <c r="R40" s="119" t="s">
        <v>3935</v>
      </c>
      <c r="T40" s="106">
        <v>10.364000000000001</v>
      </c>
      <c r="U40" s="106">
        <v>10.364000000000001</v>
      </c>
      <c r="V40" s="106">
        <v>0</v>
      </c>
      <c r="W40" s="106">
        <v>0</v>
      </c>
      <c r="X40" s="106">
        <v>0</v>
      </c>
    </row>
    <row r="41" spans="1:24">
      <c r="A41" s="277" t="s">
        <v>207</v>
      </c>
      <c r="B41" s="110" t="s">
        <v>206</v>
      </c>
      <c r="C41" s="107" t="s">
        <v>2069</v>
      </c>
      <c r="D41" s="110" t="s">
        <v>81</v>
      </c>
      <c r="F41" s="107">
        <v>1</v>
      </c>
      <c r="G41" s="109">
        <f>VLOOKUP(A41,'CET uproszczony 1 03 2021'!$B$3:$G$726,6,0)</f>
        <v>720</v>
      </c>
      <c r="H41" s="110" t="s">
        <v>5</v>
      </c>
      <c r="I41" s="111">
        <v>0.23</v>
      </c>
      <c r="K41" s="116" t="s">
        <v>2424</v>
      </c>
      <c r="L41" s="118" t="s">
        <v>2467</v>
      </c>
      <c r="M41" s="112" t="s">
        <v>82</v>
      </c>
      <c r="N41" s="108" t="s">
        <v>83</v>
      </c>
      <c r="O41" s="106" t="s">
        <v>36</v>
      </c>
      <c r="P41" s="119" t="s">
        <v>84</v>
      </c>
      <c r="Q41" s="119">
        <v>8544499500</v>
      </c>
      <c r="R41" s="119" t="s">
        <v>3935</v>
      </c>
      <c r="T41" s="106">
        <v>10.364000000000001</v>
      </c>
      <c r="U41" s="106">
        <v>10.364000000000001</v>
      </c>
      <c r="V41" s="106">
        <v>0</v>
      </c>
      <c r="W41" s="106">
        <v>0</v>
      </c>
      <c r="X41" s="106">
        <v>0</v>
      </c>
    </row>
    <row r="42" spans="1:24">
      <c r="A42" s="277" t="s">
        <v>207</v>
      </c>
      <c r="B42" s="110" t="s">
        <v>206</v>
      </c>
      <c r="C42" s="107" t="s">
        <v>2069</v>
      </c>
      <c r="D42" s="110" t="s">
        <v>81</v>
      </c>
      <c r="F42" s="107">
        <v>1</v>
      </c>
      <c r="G42" s="109">
        <f>VLOOKUP(A42,'CET uproszczony 1 03 2021'!$B$3:$G$726,6,0)</f>
        <v>720</v>
      </c>
      <c r="H42" s="110" t="s">
        <v>5</v>
      </c>
      <c r="I42" s="111">
        <v>0.23</v>
      </c>
      <c r="K42" s="116" t="s">
        <v>2425</v>
      </c>
      <c r="L42" s="118" t="s">
        <v>2468</v>
      </c>
      <c r="M42" s="112" t="s">
        <v>82</v>
      </c>
      <c r="N42" s="108" t="s">
        <v>83</v>
      </c>
      <c r="O42" s="106" t="s">
        <v>36</v>
      </c>
      <c r="P42" s="119" t="s">
        <v>84</v>
      </c>
      <c r="Q42" s="119">
        <v>8544499500</v>
      </c>
      <c r="R42" s="119" t="s">
        <v>3935</v>
      </c>
      <c r="T42" s="106">
        <v>10.364000000000001</v>
      </c>
      <c r="U42" s="106">
        <v>10.364000000000001</v>
      </c>
      <c r="V42" s="106">
        <v>0</v>
      </c>
      <c r="W42" s="106">
        <v>0</v>
      </c>
      <c r="X42" s="106">
        <v>0</v>
      </c>
    </row>
    <row r="43" spans="1:24">
      <c r="A43" s="277" t="s">
        <v>212</v>
      </c>
      <c r="B43" s="110" t="s">
        <v>211</v>
      </c>
      <c r="C43" s="107" t="s">
        <v>2068</v>
      </c>
      <c r="D43" s="110" t="s">
        <v>81</v>
      </c>
      <c r="F43" s="107">
        <v>1</v>
      </c>
      <c r="G43" s="109">
        <f>VLOOKUP(A43,'CET uproszczony 1 03 2021'!$B$3:$G$726,6,0)</f>
        <v>720</v>
      </c>
      <c r="H43" s="110" t="s">
        <v>5</v>
      </c>
      <c r="I43" s="111">
        <v>0.23</v>
      </c>
      <c r="K43" s="116" t="s">
        <v>2428</v>
      </c>
      <c r="L43" s="118" t="s">
        <v>2469</v>
      </c>
      <c r="M43" s="112" t="s">
        <v>82</v>
      </c>
      <c r="N43" s="108" t="s">
        <v>83</v>
      </c>
      <c r="O43" s="106" t="s">
        <v>36</v>
      </c>
      <c r="P43" s="119" t="s">
        <v>84</v>
      </c>
      <c r="Q43" s="119">
        <v>8544499500</v>
      </c>
      <c r="R43" s="119" t="s">
        <v>3935</v>
      </c>
      <c r="T43" s="106">
        <v>10.364000000000001</v>
      </c>
      <c r="U43" s="106">
        <v>10.364000000000001</v>
      </c>
      <c r="V43" s="106">
        <v>0</v>
      </c>
      <c r="W43" s="106">
        <v>0</v>
      </c>
      <c r="X43" s="106">
        <v>0</v>
      </c>
    </row>
    <row r="44" spans="1:24">
      <c r="A44" s="277" t="s">
        <v>212</v>
      </c>
      <c r="B44" s="110" t="s">
        <v>211</v>
      </c>
      <c r="C44" s="107" t="s">
        <v>2068</v>
      </c>
      <c r="D44" s="110" t="s">
        <v>81</v>
      </c>
      <c r="F44" s="107">
        <v>1</v>
      </c>
      <c r="G44" s="109">
        <f>VLOOKUP(A44,'CET uproszczony 1 03 2021'!$B$3:$G$726,6,0)</f>
        <v>720</v>
      </c>
      <c r="H44" s="110" t="s">
        <v>5</v>
      </c>
      <c r="I44" s="111">
        <v>0.23</v>
      </c>
      <c r="K44" s="116" t="s">
        <v>2424</v>
      </c>
      <c r="L44" s="118" t="s">
        <v>2470</v>
      </c>
      <c r="M44" s="112" t="s">
        <v>82</v>
      </c>
      <c r="N44" s="108" t="s">
        <v>83</v>
      </c>
      <c r="O44" s="106" t="s">
        <v>36</v>
      </c>
      <c r="P44" s="119" t="s">
        <v>84</v>
      </c>
      <c r="Q44" s="119">
        <v>8544499500</v>
      </c>
      <c r="R44" s="119" t="s">
        <v>3935</v>
      </c>
      <c r="T44" s="106">
        <v>10.364000000000001</v>
      </c>
      <c r="U44" s="106">
        <v>10.364000000000001</v>
      </c>
      <c r="V44" s="106">
        <v>0</v>
      </c>
      <c r="W44" s="106">
        <v>0</v>
      </c>
      <c r="X44" s="106">
        <v>0</v>
      </c>
    </row>
    <row r="45" spans="1:24">
      <c r="A45" s="277" t="s">
        <v>212</v>
      </c>
      <c r="B45" s="110" t="s">
        <v>211</v>
      </c>
      <c r="C45" s="107" t="s">
        <v>2068</v>
      </c>
      <c r="D45" s="110" t="s">
        <v>81</v>
      </c>
      <c r="F45" s="107">
        <v>1</v>
      </c>
      <c r="G45" s="109">
        <f>VLOOKUP(A45,'CET uproszczony 1 03 2021'!$B$3:$G$726,6,0)</f>
        <v>720</v>
      </c>
      <c r="H45" s="110" t="s">
        <v>5</v>
      </c>
      <c r="I45" s="111">
        <v>0.23</v>
      </c>
      <c r="K45" s="116" t="s">
        <v>2425</v>
      </c>
      <c r="L45" s="118" t="s">
        <v>2471</v>
      </c>
      <c r="M45" s="112" t="s">
        <v>82</v>
      </c>
      <c r="N45" s="108" t="s">
        <v>83</v>
      </c>
      <c r="O45" s="106" t="s">
        <v>36</v>
      </c>
      <c r="P45" s="119" t="s">
        <v>84</v>
      </c>
      <c r="Q45" s="119">
        <v>8544499500</v>
      </c>
      <c r="R45" s="119" t="s">
        <v>3935</v>
      </c>
      <c r="T45" s="106">
        <v>10.364000000000001</v>
      </c>
      <c r="U45" s="106">
        <v>10.364000000000001</v>
      </c>
      <c r="V45" s="106">
        <v>0</v>
      </c>
      <c r="W45" s="106">
        <v>0</v>
      </c>
      <c r="X45" s="106">
        <v>0</v>
      </c>
    </row>
    <row r="46" spans="1:24">
      <c r="A46" s="277" t="s">
        <v>217</v>
      </c>
      <c r="B46" s="110" t="s">
        <v>216</v>
      </c>
      <c r="C46" s="107" t="s">
        <v>2062</v>
      </c>
      <c r="D46" s="110" t="s">
        <v>81</v>
      </c>
      <c r="F46" s="107">
        <v>1</v>
      </c>
      <c r="G46" s="109">
        <f>VLOOKUP(A46,'CET uproszczony 1 03 2021'!$B$3:$G$726,6,0)</f>
        <v>797</v>
      </c>
      <c r="H46" s="110" t="s">
        <v>5</v>
      </c>
      <c r="I46" s="111">
        <v>0.23</v>
      </c>
      <c r="K46" s="116" t="s">
        <v>2425</v>
      </c>
      <c r="L46" s="118" t="s">
        <v>2472</v>
      </c>
      <c r="M46" s="112" t="s">
        <v>82</v>
      </c>
      <c r="N46" s="108" t="s">
        <v>83</v>
      </c>
      <c r="O46" s="106" t="s">
        <v>36</v>
      </c>
      <c r="P46" s="119" t="s">
        <v>84</v>
      </c>
      <c r="Q46" s="119">
        <v>8544499500</v>
      </c>
      <c r="R46" s="119" t="s">
        <v>3935</v>
      </c>
      <c r="T46" s="106">
        <v>10.364000000000001</v>
      </c>
      <c r="U46" s="106">
        <v>10.364000000000001</v>
      </c>
      <c r="V46" s="106">
        <v>0</v>
      </c>
      <c r="W46" s="106">
        <v>0</v>
      </c>
      <c r="X46" s="106">
        <v>0</v>
      </c>
    </row>
    <row r="47" spans="1:24">
      <c r="A47" s="277" t="s">
        <v>220</v>
      </c>
      <c r="B47" s="110" t="s">
        <v>219</v>
      </c>
      <c r="C47" s="107" t="s">
        <v>2063</v>
      </c>
      <c r="D47" s="110" t="s">
        <v>81</v>
      </c>
      <c r="F47" s="107">
        <v>1</v>
      </c>
      <c r="G47" s="109">
        <f>VLOOKUP(A47,'CET uproszczony 1 03 2021'!$B$3:$G$726,6,0)</f>
        <v>1240</v>
      </c>
      <c r="H47" s="110" t="s">
        <v>5</v>
      </c>
      <c r="I47" s="111">
        <v>0.23</v>
      </c>
      <c r="K47" s="116" t="s">
        <v>2425</v>
      </c>
      <c r="L47" s="118" t="s">
        <v>2473</v>
      </c>
      <c r="M47" s="112" t="s">
        <v>82</v>
      </c>
      <c r="N47" s="108" t="s">
        <v>83</v>
      </c>
      <c r="O47" s="106" t="s">
        <v>36</v>
      </c>
      <c r="P47" s="119" t="s">
        <v>84</v>
      </c>
      <c r="Q47" s="119">
        <v>8544499500</v>
      </c>
      <c r="R47" s="119" t="s">
        <v>3935</v>
      </c>
      <c r="T47" s="270">
        <v>18.100000000000001</v>
      </c>
      <c r="U47" s="270">
        <v>18.100000000000001</v>
      </c>
      <c r="V47" s="106">
        <v>0</v>
      </c>
      <c r="W47" s="106">
        <v>0</v>
      </c>
      <c r="X47" s="106">
        <v>0</v>
      </c>
    </row>
    <row r="48" spans="1:24">
      <c r="A48" s="277" t="s">
        <v>220</v>
      </c>
      <c r="B48" s="110" t="s">
        <v>219</v>
      </c>
      <c r="C48" s="107" t="s">
        <v>2063</v>
      </c>
      <c r="D48" s="110" t="s">
        <v>81</v>
      </c>
      <c r="F48" s="107">
        <v>1</v>
      </c>
      <c r="G48" s="109">
        <f>VLOOKUP(A48,'CET uproszczony 1 03 2021'!$B$3:$G$726,6,0)</f>
        <v>1240</v>
      </c>
      <c r="H48" s="110" t="s">
        <v>5</v>
      </c>
      <c r="I48" s="111">
        <v>0.23</v>
      </c>
      <c r="K48" s="116" t="s">
        <v>2424</v>
      </c>
      <c r="L48" s="118" t="s">
        <v>2474</v>
      </c>
      <c r="M48" s="112" t="s">
        <v>82</v>
      </c>
      <c r="N48" s="108" t="s">
        <v>83</v>
      </c>
      <c r="O48" s="106" t="s">
        <v>36</v>
      </c>
      <c r="P48" s="119" t="s">
        <v>84</v>
      </c>
      <c r="Q48" s="119">
        <v>8544499500</v>
      </c>
      <c r="R48" s="119" t="s">
        <v>3935</v>
      </c>
      <c r="T48" s="270">
        <v>18.100000000000001</v>
      </c>
      <c r="U48" s="270">
        <v>18.100000000000001</v>
      </c>
      <c r="V48" s="106">
        <v>0</v>
      </c>
      <c r="W48" s="106">
        <v>0</v>
      </c>
      <c r="X48" s="106">
        <v>0</v>
      </c>
    </row>
    <row r="49" spans="1:24">
      <c r="A49" s="277" t="s">
        <v>224</v>
      </c>
      <c r="B49" s="110" t="s">
        <v>223</v>
      </c>
      <c r="C49" s="107" t="s">
        <v>2059</v>
      </c>
      <c r="D49" s="110" t="s">
        <v>81</v>
      </c>
      <c r="F49" s="107">
        <v>1</v>
      </c>
      <c r="G49" s="109">
        <f>VLOOKUP(A49,'CET uproszczony 1 03 2021'!$B$3:$G$726,6,0)</f>
        <v>1240</v>
      </c>
      <c r="H49" s="110" t="s">
        <v>5</v>
      </c>
      <c r="I49" s="111">
        <v>0.23</v>
      </c>
      <c r="K49" s="116" t="s">
        <v>2425</v>
      </c>
      <c r="L49" s="118" t="s">
        <v>2475</v>
      </c>
      <c r="M49" s="112" t="s">
        <v>82</v>
      </c>
      <c r="N49" s="108" t="s">
        <v>83</v>
      </c>
      <c r="O49" s="106" t="s">
        <v>36</v>
      </c>
      <c r="P49" s="119" t="s">
        <v>84</v>
      </c>
      <c r="Q49" s="119">
        <v>8544499500</v>
      </c>
      <c r="R49" s="119" t="s">
        <v>3935</v>
      </c>
      <c r="T49" s="270">
        <v>18.100000000000001</v>
      </c>
      <c r="U49" s="270">
        <v>18.100000000000001</v>
      </c>
      <c r="V49" s="106">
        <v>0</v>
      </c>
      <c r="W49" s="106">
        <v>0</v>
      </c>
      <c r="X49" s="106">
        <v>0</v>
      </c>
    </row>
    <row r="50" spans="1:24">
      <c r="A50" s="277" t="s">
        <v>224</v>
      </c>
      <c r="B50" s="110" t="s">
        <v>223</v>
      </c>
      <c r="C50" s="107" t="s">
        <v>2059</v>
      </c>
      <c r="D50" s="110" t="s">
        <v>81</v>
      </c>
      <c r="F50" s="107">
        <v>1</v>
      </c>
      <c r="G50" s="109">
        <f>VLOOKUP(A50,'CET uproszczony 1 03 2021'!$B$3:$G$726,6,0)</f>
        <v>1240</v>
      </c>
      <c r="H50" s="110" t="s">
        <v>5</v>
      </c>
      <c r="I50" s="111">
        <v>0.23</v>
      </c>
      <c r="K50" s="116" t="s">
        <v>2424</v>
      </c>
      <c r="L50" s="118" t="s">
        <v>2476</v>
      </c>
      <c r="M50" s="112" t="s">
        <v>82</v>
      </c>
      <c r="N50" s="108" t="s">
        <v>83</v>
      </c>
      <c r="O50" s="106" t="s">
        <v>36</v>
      </c>
      <c r="P50" s="119" t="s">
        <v>84</v>
      </c>
      <c r="Q50" s="119">
        <v>8544499500</v>
      </c>
      <c r="R50" s="119" t="s">
        <v>3935</v>
      </c>
      <c r="T50" s="270">
        <v>18.100000000000001</v>
      </c>
      <c r="U50" s="270">
        <v>18.100000000000001</v>
      </c>
      <c r="V50" s="106">
        <v>0</v>
      </c>
      <c r="W50" s="106">
        <v>0</v>
      </c>
      <c r="X50" s="106">
        <v>0</v>
      </c>
    </row>
    <row r="51" spans="1:24">
      <c r="A51" s="277" t="s">
        <v>80</v>
      </c>
      <c r="B51" s="110" t="s">
        <v>86</v>
      </c>
      <c r="C51" s="107" t="s">
        <v>2029</v>
      </c>
      <c r="D51" s="110" t="s">
        <v>81</v>
      </c>
      <c r="F51" s="107">
        <v>1</v>
      </c>
      <c r="G51" s="109">
        <f>VLOOKUP(A51,'CET uproszczony 1 03 2021'!$B$3:$G$726,6,0)</f>
        <v>435</v>
      </c>
      <c r="H51" s="110" t="s">
        <v>5</v>
      </c>
      <c r="I51" s="111">
        <v>0.23</v>
      </c>
      <c r="K51" s="116" t="s">
        <v>2428</v>
      </c>
      <c r="L51" s="118" t="s">
        <v>3410</v>
      </c>
      <c r="M51" s="112" t="s">
        <v>82</v>
      </c>
      <c r="N51" s="108" t="s">
        <v>83</v>
      </c>
      <c r="O51" s="106" t="s">
        <v>36</v>
      </c>
      <c r="P51" s="119" t="s">
        <v>84</v>
      </c>
      <c r="Q51" s="119">
        <v>8544499500</v>
      </c>
      <c r="R51" s="119" t="s">
        <v>3935</v>
      </c>
      <c r="T51" s="106">
        <v>8.0969999999999995</v>
      </c>
      <c r="U51" s="106">
        <v>8.0969999999999995</v>
      </c>
      <c r="V51" s="106">
        <v>0</v>
      </c>
      <c r="W51" s="106">
        <v>0</v>
      </c>
      <c r="X51" s="106">
        <v>0</v>
      </c>
    </row>
    <row r="52" spans="1:24">
      <c r="A52" s="277" t="s">
        <v>80</v>
      </c>
      <c r="B52" s="110" t="s">
        <v>86</v>
      </c>
      <c r="C52" s="107" t="s">
        <v>2029</v>
      </c>
      <c r="D52" s="110" t="s">
        <v>81</v>
      </c>
      <c r="F52" s="107">
        <v>1</v>
      </c>
      <c r="G52" s="109">
        <f>VLOOKUP(A52,'CET uproszczony 1 03 2021'!$B$3:$G$726,6,0)</f>
        <v>435</v>
      </c>
      <c r="H52" s="110" t="s">
        <v>5</v>
      </c>
      <c r="I52" s="111">
        <v>0.23</v>
      </c>
      <c r="K52" s="116" t="s">
        <v>2424</v>
      </c>
      <c r="L52" s="118" t="s">
        <v>3411</v>
      </c>
      <c r="M52" s="112" t="s">
        <v>82</v>
      </c>
      <c r="N52" s="108" t="s">
        <v>83</v>
      </c>
      <c r="O52" s="106" t="s">
        <v>36</v>
      </c>
      <c r="P52" s="119" t="s">
        <v>84</v>
      </c>
      <c r="Q52" s="119">
        <v>8544499500</v>
      </c>
      <c r="R52" s="119" t="s">
        <v>3935</v>
      </c>
      <c r="T52" s="106">
        <v>8.0969999999999995</v>
      </c>
      <c r="U52" s="106">
        <v>8.0969999999999995</v>
      </c>
      <c r="V52" s="106">
        <v>0</v>
      </c>
      <c r="W52" s="106">
        <v>0</v>
      </c>
      <c r="X52" s="106">
        <v>0</v>
      </c>
    </row>
    <row r="53" spans="1:24">
      <c r="A53" s="277" t="s">
        <v>80</v>
      </c>
      <c r="B53" s="110" t="s">
        <v>86</v>
      </c>
      <c r="C53" s="107" t="s">
        <v>2029</v>
      </c>
      <c r="D53" s="110" t="s">
        <v>81</v>
      </c>
      <c r="F53" s="107">
        <v>1</v>
      </c>
      <c r="G53" s="109">
        <f>VLOOKUP(A53,'CET uproszczony 1 03 2021'!$B$3:$G$726,6,0)</f>
        <v>435</v>
      </c>
      <c r="H53" s="110" t="s">
        <v>5</v>
      </c>
      <c r="I53" s="111">
        <v>0.23</v>
      </c>
      <c r="K53" s="116" t="s">
        <v>2425</v>
      </c>
      <c r="L53" s="118" t="s">
        <v>3412</v>
      </c>
      <c r="M53" s="112" t="s">
        <v>82</v>
      </c>
      <c r="N53" s="108" t="s">
        <v>83</v>
      </c>
      <c r="O53" s="106" t="s">
        <v>36</v>
      </c>
      <c r="P53" s="119" t="s">
        <v>84</v>
      </c>
      <c r="Q53" s="119">
        <v>8544499500</v>
      </c>
      <c r="R53" s="119" t="s">
        <v>3935</v>
      </c>
      <c r="T53" s="106">
        <v>8.0969999999999995</v>
      </c>
      <c r="U53" s="106">
        <v>8.0969999999999995</v>
      </c>
      <c r="V53" s="106">
        <v>0</v>
      </c>
      <c r="W53" s="106">
        <v>0</v>
      </c>
      <c r="X53" s="106">
        <v>0</v>
      </c>
    </row>
    <row r="54" spans="1:24">
      <c r="A54" s="277" t="s">
        <v>90</v>
      </c>
      <c r="B54" s="110" t="s">
        <v>89</v>
      </c>
      <c r="C54" s="107" t="s">
        <v>2033</v>
      </c>
      <c r="D54" s="110" t="s">
        <v>81</v>
      </c>
      <c r="F54" s="107">
        <v>1</v>
      </c>
      <c r="G54" s="109">
        <f>VLOOKUP(A54,'CET uproszczony 1 03 2021'!$B$3:$G$726,6,0)</f>
        <v>435</v>
      </c>
      <c r="H54" s="110" t="s">
        <v>5</v>
      </c>
      <c r="I54" s="111">
        <v>0.23</v>
      </c>
      <c r="K54" s="116" t="s">
        <v>2425</v>
      </c>
      <c r="L54" s="118" t="s">
        <v>3413</v>
      </c>
      <c r="M54" s="112" t="s">
        <v>82</v>
      </c>
      <c r="N54" s="108" t="s">
        <v>83</v>
      </c>
      <c r="O54" s="106" t="s">
        <v>36</v>
      </c>
      <c r="P54" s="119" t="s">
        <v>84</v>
      </c>
      <c r="Q54" s="119">
        <v>8544499500</v>
      </c>
      <c r="R54" s="119" t="s">
        <v>3935</v>
      </c>
      <c r="T54" s="106">
        <v>8.0969999999999995</v>
      </c>
      <c r="U54" s="106">
        <v>8.0969999999999995</v>
      </c>
      <c r="V54" s="106">
        <v>0</v>
      </c>
      <c r="W54" s="106">
        <v>0</v>
      </c>
      <c r="X54" s="106">
        <v>0</v>
      </c>
    </row>
    <row r="55" spans="1:24">
      <c r="A55" s="277" t="s">
        <v>93</v>
      </c>
      <c r="B55" s="110" t="s">
        <v>92</v>
      </c>
      <c r="C55" s="107" t="s">
        <v>2038</v>
      </c>
      <c r="D55" s="110" t="s">
        <v>81</v>
      </c>
      <c r="F55" s="107">
        <v>1</v>
      </c>
      <c r="G55" s="109">
        <f>VLOOKUP(A55,'CET uproszczony 1 03 2021'!$B$3:$G$726,6,0)</f>
        <v>435</v>
      </c>
      <c r="H55" s="110" t="s">
        <v>5</v>
      </c>
      <c r="I55" s="111">
        <v>0.23</v>
      </c>
      <c r="K55" s="116" t="s">
        <v>2424</v>
      </c>
      <c r="L55" s="118" t="s">
        <v>3414</v>
      </c>
      <c r="M55" s="112" t="s">
        <v>82</v>
      </c>
      <c r="N55" s="108" t="s">
        <v>83</v>
      </c>
      <c r="O55" s="106" t="s">
        <v>36</v>
      </c>
      <c r="P55" s="119" t="s">
        <v>84</v>
      </c>
      <c r="Q55" s="119">
        <v>8544499500</v>
      </c>
      <c r="R55" s="119" t="s">
        <v>3935</v>
      </c>
      <c r="T55" s="106">
        <v>8.0969999999999995</v>
      </c>
      <c r="U55" s="106">
        <v>8.0969999999999995</v>
      </c>
      <c r="V55" s="106">
        <v>0</v>
      </c>
      <c r="W55" s="106">
        <v>0</v>
      </c>
      <c r="X55" s="106">
        <v>0</v>
      </c>
    </row>
    <row r="56" spans="1:24">
      <c r="A56" s="277" t="s">
        <v>93</v>
      </c>
      <c r="B56" s="110" t="s">
        <v>92</v>
      </c>
      <c r="C56" s="107" t="s">
        <v>2038</v>
      </c>
      <c r="D56" s="110" t="s">
        <v>81</v>
      </c>
      <c r="F56" s="107">
        <v>1</v>
      </c>
      <c r="G56" s="109">
        <f>VLOOKUP(A56,'CET uproszczony 1 03 2021'!$B$3:$G$726,6,0)</f>
        <v>435</v>
      </c>
      <c r="H56" s="110" t="s">
        <v>5</v>
      </c>
      <c r="I56" s="111">
        <v>0.23</v>
      </c>
      <c r="K56" s="116" t="s">
        <v>2428</v>
      </c>
      <c r="L56" s="118" t="s">
        <v>3415</v>
      </c>
      <c r="M56" s="112" t="s">
        <v>82</v>
      </c>
      <c r="N56" s="108" t="s">
        <v>83</v>
      </c>
      <c r="O56" s="106" t="s">
        <v>36</v>
      </c>
      <c r="P56" s="119" t="s">
        <v>84</v>
      </c>
      <c r="Q56" s="119">
        <v>8544499500</v>
      </c>
      <c r="R56" s="119" t="s">
        <v>3935</v>
      </c>
      <c r="T56" s="106">
        <v>8.0969999999999995</v>
      </c>
      <c r="U56" s="106">
        <v>8.0969999999999995</v>
      </c>
      <c r="V56" s="106">
        <v>0</v>
      </c>
      <c r="W56" s="106">
        <v>0</v>
      </c>
      <c r="X56" s="106">
        <v>0</v>
      </c>
    </row>
    <row r="57" spans="1:24">
      <c r="A57" s="277" t="s">
        <v>93</v>
      </c>
      <c r="B57" s="110" t="s">
        <v>92</v>
      </c>
      <c r="C57" s="107" t="s">
        <v>2038</v>
      </c>
      <c r="D57" s="110" t="s">
        <v>81</v>
      </c>
      <c r="F57" s="107">
        <v>1</v>
      </c>
      <c r="G57" s="109">
        <f>VLOOKUP(A57,'CET uproszczony 1 03 2021'!$B$3:$G$726,6,0)</f>
        <v>435</v>
      </c>
      <c r="H57" s="110" t="s">
        <v>5</v>
      </c>
      <c r="I57" s="111">
        <v>0.23</v>
      </c>
      <c r="K57" s="116" t="s">
        <v>2425</v>
      </c>
      <c r="L57" s="118" t="s">
        <v>3416</v>
      </c>
      <c r="M57" s="112" t="s">
        <v>82</v>
      </c>
      <c r="N57" s="108" t="s">
        <v>83</v>
      </c>
      <c r="O57" s="106" t="s">
        <v>36</v>
      </c>
      <c r="P57" s="119" t="s">
        <v>84</v>
      </c>
      <c r="Q57" s="119">
        <v>8544499500</v>
      </c>
      <c r="R57" s="119" t="s">
        <v>3935</v>
      </c>
      <c r="T57" s="106">
        <v>8.0969999999999995</v>
      </c>
      <c r="U57" s="106">
        <v>8.0969999999999995</v>
      </c>
      <c r="V57" s="106">
        <v>0</v>
      </c>
      <c r="W57" s="106">
        <v>0</v>
      </c>
      <c r="X57" s="106">
        <v>0</v>
      </c>
    </row>
    <row r="58" spans="1:24">
      <c r="A58" s="277" t="s">
        <v>98</v>
      </c>
      <c r="B58" s="110" t="s">
        <v>97</v>
      </c>
      <c r="C58" s="107" t="s">
        <v>2043</v>
      </c>
      <c r="D58" s="110" t="s">
        <v>81</v>
      </c>
      <c r="F58" s="107">
        <v>1</v>
      </c>
      <c r="G58" s="109">
        <f>VLOOKUP(A58,'CET uproszczony 1 03 2021'!$B$3:$G$726,6,0)</f>
        <v>435</v>
      </c>
      <c r="H58" s="110" t="s">
        <v>5</v>
      </c>
      <c r="I58" s="111">
        <v>0.23</v>
      </c>
      <c r="K58" s="116" t="s">
        <v>2428</v>
      </c>
      <c r="L58" s="118" t="s">
        <v>3417</v>
      </c>
      <c r="M58" s="112" t="s">
        <v>82</v>
      </c>
      <c r="N58" s="108" t="s">
        <v>83</v>
      </c>
      <c r="O58" s="106" t="s">
        <v>36</v>
      </c>
      <c r="P58" s="119" t="s">
        <v>84</v>
      </c>
      <c r="Q58" s="119">
        <v>8544499500</v>
      </c>
      <c r="R58" s="119" t="s">
        <v>3935</v>
      </c>
      <c r="T58" s="106">
        <v>8.0969999999999995</v>
      </c>
      <c r="U58" s="106">
        <v>8.0969999999999995</v>
      </c>
      <c r="V58" s="106">
        <v>0</v>
      </c>
      <c r="W58" s="106">
        <v>0</v>
      </c>
      <c r="X58" s="106">
        <v>0</v>
      </c>
    </row>
    <row r="59" spans="1:24">
      <c r="A59" s="277" t="s">
        <v>98</v>
      </c>
      <c r="B59" s="110" t="s">
        <v>97</v>
      </c>
      <c r="C59" s="107" t="s">
        <v>2043</v>
      </c>
      <c r="D59" s="110" t="s">
        <v>81</v>
      </c>
      <c r="F59" s="107">
        <v>1</v>
      </c>
      <c r="G59" s="109">
        <f>VLOOKUP(A59,'CET uproszczony 1 03 2021'!$B$3:$G$726,6,0)</f>
        <v>435</v>
      </c>
      <c r="H59" s="110" t="s">
        <v>5</v>
      </c>
      <c r="I59" s="111">
        <v>0.23</v>
      </c>
      <c r="K59" s="116" t="s">
        <v>2424</v>
      </c>
      <c r="L59" s="118" t="s">
        <v>3418</v>
      </c>
      <c r="M59" s="112" t="s">
        <v>82</v>
      </c>
      <c r="N59" s="108" t="s">
        <v>83</v>
      </c>
      <c r="O59" s="106" t="s">
        <v>36</v>
      </c>
      <c r="P59" s="119" t="s">
        <v>84</v>
      </c>
      <c r="Q59" s="119">
        <v>8544499500</v>
      </c>
      <c r="R59" s="119" t="s">
        <v>3935</v>
      </c>
      <c r="T59" s="106">
        <v>8.0969999999999995</v>
      </c>
      <c r="U59" s="106">
        <v>8.0969999999999995</v>
      </c>
      <c r="V59" s="106">
        <v>0</v>
      </c>
      <c r="W59" s="106">
        <v>0</v>
      </c>
      <c r="X59" s="106">
        <v>0</v>
      </c>
    </row>
    <row r="60" spans="1:24">
      <c r="A60" s="277" t="s">
        <v>98</v>
      </c>
      <c r="B60" s="110" t="s">
        <v>97</v>
      </c>
      <c r="C60" s="107" t="s">
        <v>2043</v>
      </c>
      <c r="D60" s="110" t="s">
        <v>81</v>
      </c>
      <c r="F60" s="107">
        <v>1</v>
      </c>
      <c r="G60" s="109">
        <f>VLOOKUP(A60,'CET uproszczony 1 03 2021'!$B$3:$G$726,6,0)</f>
        <v>435</v>
      </c>
      <c r="H60" s="110" t="s">
        <v>5</v>
      </c>
      <c r="I60" s="111">
        <v>0.23</v>
      </c>
      <c r="K60" s="116" t="s">
        <v>2425</v>
      </c>
      <c r="L60" s="118" t="s">
        <v>3419</v>
      </c>
      <c r="M60" s="112" t="s">
        <v>82</v>
      </c>
      <c r="N60" s="108" t="s">
        <v>83</v>
      </c>
      <c r="O60" s="106" t="s">
        <v>36</v>
      </c>
      <c r="P60" s="119" t="s">
        <v>84</v>
      </c>
      <c r="Q60" s="119">
        <v>8544499500</v>
      </c>
      <c r="R60" s="119" t="s">
        <v>3935</v>
      </c>
      <c r="T60" s="106">
        <v>8.0969999999999995</v>
      </c>
      <c r="U60" s="106">
        <v>8.0969999999999995</v>
      </c>
      <c r="V60" s="106">
        <v>0</v>
      </c>
      <c r="W60" s="106">
        <v>0</v>
      </c>
      <c r="X60" s="106">
        <v>0</v>
      </c>
    </row>
    <row r="61" spans="1:24">
      <c r="A61" s="277" t="s">
        <v>103</v>
      </c>
      <c r="B61" s="110" t="s">
        <v>102</v>
      </c>
      <c r="C61" s="107" t="s">
        <v>2048</v>
      </c>
      <c r="D61" s="110" t="s">
        <v>81</v>
      </c>
      <c r="F61" s="107">
        <v>1</v>
      </c>
      <c r="G61" s="109">
        <f>VLOOKUP(A61,'CET uproszczony 1 03 2021'!$B$3:$G$726,6,0)</f>
        <v>435</v>
      </c>
      <c r="H61" s="110" t="s">
        <v>5</v>
      </c>
      <c r="I61" s="111">
        <v>0.23</v>
      </c>
      <c r="K61" s="116" t="s">
        <v>2428</v>
      </c>
      <c r="L61" s="118" t="s">
        <v>3420</v>
      </c>
      <c r="M61" s="112" t="s">
        <v>82</v>
      </c>
      <c r="N61" s="108" t="s">
        <v>83</v>
      </c>
      <c r="O61" s="106" t="s">
        <v>36</v>
      </c>
      <c r="P61" s="119" t="s">
        <v>84</v>
      </c>
      <c r="Q61" s="119">
        <v>8544499500</v>
      </c>
      <c r="R61" s="119" t="s">
        <v>3935</v>
      </c>
      <c r="T61" s="106">
        <v>8.0969999999999995</v>
      </c>
      <c r="U61" s="106">
        <v>8.0969999999999995</v>
      </c>
      <c r="V61" s="106">
        <v>0</v>
      </c>
      <c r="W61" s="106">
        <v>0</v>
      </c>
      <c r="X61" s="106">
        <v>0</v>
      </c>
    </row>
    <row r="62" spans="1:24">
      <c r="A62" s="277" t="s">
        <v>103</v>
      </c>
      <c r="B62" s="110" t="s">
        <v>102</v>
      </c>
      <c r="C62" s="107" t="s">
        <v>2048</v>
      </c>
      <c r="D62" s="110" t="s">
        <v>81</v>
      </c>
      <c r="F62" s="107">
        <v>1</v>
      </c>
      <c r="G62" s="109">
        <f>VLOOKUP(A62,'CET uproszczony 1 03 2021'!$B$3:$G$726,6,0)</f>
        <v>435</v>
      </c>
      <c r="H62" s="110" t="s">
        <v>5</v>
      </c>
      <c r="I62" s="111">
        <v>0.23</v>
      </c>
      <c r="K62" s="116" t="s">
        <v>2424</v>
      </c>
      <c r="L62" s="118" t="s">
        <v>3421</v>
      </c>
      <c r="M62" s="112" t="s">
        <v>82</v>
      </c>
      <c r="N62" s="108" t="s">
        <v>83</v>
      </c>
      <c r="O62" s="106" t="s">
        <v>36</v>
      </c>
      <c r="P62" s="119" t="s">
        <v>84</v>
      </c>
      <c r="Q62" s="119">
        <v>8544499500</v>
      </c>
      <c r="R62" s="119" t="s">
        <v>3935</v>
      </c>
      <c r="T62" s="106">
        <v>8.0969999999999995</v>
      </c>
      <c r="U62" s="106">
        <v>8.0969999999999995</v>
      </c>
      <c r="V62" s="106">
        <v>0</v>
      </c>
      <c r="W62" s="106">
        <v>0</v>
      </c>
      <c r="X62" s="106">
        <v>0</v>
      </c>
    </row>
    <row r="63" spans="1:24">
      <c r="A63" s="277" t="s">
        <v>103</v>
      </c>
      <c r="B63" s="110" t="s">
        <v>102</v>
      </c>
      <c r="C63" s="107" t="s">
        <v>2048</v>
      </c>
      <c r="D63" s="110" t="s">
        <v>81</v>
      </c>
      <c r="F63" s="107">
        <v>1</v>
      </c>
      <c r="G63" s="109">
        <f>VLOOKUP(A63,'CET uproszczony 1 03 2021'!$B$3:$G$726,6,0)</f>
        <v>435</v>
      </c>
      <c r="H63" s="110" t="s">
        <v>5</v>
      </c>
      <c r="I63" s="111">
        <v>0.23</v>
      </c>
      <c r="K63" s="116" t="s">
        <v>2425</v>
      </c>
      <c r="L63" s="118" t="s">
        <v>3422</v>
      </c>
      <c r="M63" s="112" t="s">
        <v>82</v>
      </c>
      <c r="N63" s="108" t="s">
        <v>83</v>
      </c>
      <c r="O63" s="106" t="s">
        <v>36</v>
      </c>
      <c r="P63" s="119" t="s">
        <v>84</v>
      </c>
      <c r="Q63" s="119">
        <v>8544499500</v>
      </c>
      <c r="R63" s="119" t="s">
        <v>3935</v>
      </c>
      <c r="T63" s="106">
        <v>8.0969999999999995</v>
      </c>
      <c r="U63" s="106">
        <v>8.0969999999999995</v>
      </c>
      <c r="V63" s="106">
        <v>0</v>
      </c>
      <c r="W63" s="106">
        <v>0</v>
      </c>
      <c r="X63" s="106">
        <v>0</v>
      </c>
    </row>
    <row r="64" spans="1:24">
      <c r="A64" s="277" t="s">
        <v>108</v>
      </c>
      <c r="B64" s="110" t="s">
        <v>107</v>
      </c>
      <c r="C64" s="107" t="s">
        <v>2053</v>
      </c>
      <c r="D64" s="110" t="s">
        <v>81</v>
      </c>
      <c r="F64" s="107">
        <v>1</v>
      </c>
      <c r="G64" s="109">
        <f>VLOOKUP(A64,'CET uproszczony 1 03 2021'!$B$3:$G$726,6,0)</f>
        <v>435</v>
      </c>
      <c r="H64" s="110" t="s">
        <v>5</v>
      </c>
      <c r="I64" s="111">
        <v>0.23</v>
      </c>
      <c r="K64" s="116" t="s">
        <v>2425</v>
      </c>
      <c r="L64" s="118" t="s">
        <v>3423</v>
      </c>
      <c r="M64" s="112" t="s">
        <v>82</v>
      </c>
      <c r="N64" s="108" t="s">
        <v>83</v>
      </c>
      <c r="O64" s="106" t="s">
        <v>36</v>
      </c>
      <c r="P64" s="119" t="s">
        <v>84</v>
      </c>
      <c r="Q64" s="119">
        <v>8544499500</v>
      </c>
      <c r="R64" s="119" t="s">
        <v>3935</v>
      </c>
      <c r="T64" s="106">
        <v>8.0969999999999995</v>
      </c>
      <c r="U64" s="106">
        <v>8.0969999999999995</v>
      </c>
      <c r="V64" s="106">
        <v>0</v>
      </c>
      <c r="W64" s="106">
        <v>0</v>
      </c>
      <c r="X64" s="106">
        <v>0</v>
      </c>
    </row>
    <row r="65" spans="1:24">
      <c r="A65" s="277" t="s">
        <v>1033</v>
      </c>
      <c r="B65" s="110" t="s">
        <v>1032</v>
      </c>
      <c r="C65" s="107" t="s">
        <v>2066</v>
      </c>
      <c r="D65" s="110" t="s">
        <v>81</v>
      </c>
      <c r="F65" s="107">
        <v>1</v>
      </c>
      <c r="G65" s="109">
        <f>VLOOKUP(A65,'CET uproszczony 1 03 2021'!$B$3:$G$726,6,0)</f>
        <v>1240</v>
      </c>
      <c r="H65" s="110" t="s">
        <v>5</v>
      </c>
      <c r="I65" s="111">
        <v>0.23</v>
      </c>
      <c r="K65" s="116" t="s">
        <v>2425</v>
      </c>
      <c r="L65" s="118" t="s">
        <v>3311</v>
      </c>
      <c r="M65" s="112" t="s">
        <v>82</v>
      </c>
      <c r="N65" s="108" t="s">
        <v>83</v>
      </c>
      <c r="O65" s="106" t="s">
        <v>36</v>
      </c>
      <c r="P65" s="119" t="s">
        <v>84</v>
      </c>
      <c r="Q65" s="119">
        <v>8544499500</v>
      </c>
      <c r="R65" s="119" t="s">
        <v>3935</v>
      </c>
      <c r="T65" s="106">
        <v>8.0969999999999995</v>
      </c>
      <c r="U65" s="106">
        <v>8.0969999999999995</v>
      </c>
      <c r="V65" s="106">
        <v>0</v>
      </c>
      <c r="W65" s="106">
        <v>0</v>
      </c>
      <c r="X65" s="106">
        <v>0</v>
      </c>
    </row>
    <row r="66" spans="1:24">
      <c r="A66" s="277" t="s">
        <v>409</v>
      </c>
      <c r="B66" s="110" t="s">
        <v>408</v>
      </c>
      <c r="C66" s="107" t="s">
        <v>2337</v>
      </c>
      <c r="D66" s="110" t="s">
        <v>81</v>
      </c>
      <c r="F66" s="107">
        <v>1</v>
      </c>
      <c r="G66" s="109">
        <f>VLOOKUP(A66,'CET uproszczony 1 03 2021'!$B$3:$G$726,6,0)</f>
        <v>459</v>
      </c>
      <c r="H66" s="110" t="s">
        <v>5</v>
      </c>
      <c r="I66" s="111">
        <v>0.23</v>
      </c>
      <c r="K66" s="116" t="s">
        <v>2425</v>
      </c>
      <c r="L66" s="118" t="s">
        <v>2763</v>
      </c>
      <c r="M66" s="112" t="s">
        <v>82</v>
      </c>
      <c r="N66" s="108" t="s">
        <v>339</v>
      </c>
      <c r="O66" s="106" t="s">
        <v>34</v>
      </c>
      <c r="P66" s="119" t="s">
        <v>84</v>
      </c>
      <c r="Q66" s="119">
        <v>8544499500</v>
      </c>
      <c r="R66" s="119" t="s">
        <v>3935</v>
      </c>
      <c r="T66" s="106">
        <v>8.625</v>
      </c>
      <c r="U66" s="106">
        <v>8.625</v>
      </c>
      <c r="V66" s="106">
        <v>0</v>
      </c>
      <c r="W66" s="106">
        <v>0</v>
      </c>
      <c r="X66" s="106">
        <v>0</v>
      </c>
    </row>
    <row r="67" spans="1:24">
      <c r="A67" s="277" t="s">
        <v>409</v>
      </c>
      <c r="B67" s="110" t="s">
        <v>408</v>
      </c>
      <c r="C67" s="107" t="s">
        <v>2337</v>
      </c>
      <c r="D67" s="110" t="s">
        <v>81</v>
      </c>
      <c r="F67" s="107">
        <v>1</v>
      </c>
      <c r="G67" s="109">
        <f>VLOOKUP(A67,'CET uproszczony 1 03 2021'!$B$3:$G$726,6,0)</f>
        <v>459</v>
      </c>
      <c r="H67" s="110" t="s">
        <v>5</v>
      </c>
      <c r="I67" s="111">
        <v>0.23</v>
      </c>
      <c r="K67" s="116" t="s">
        <v>2424</v>
      </c>
      <c r="L67" s="118" t="s">
        <v>2764</v>
      </c>
      <c r="M67" s="112" t="s">
        <v>82</v>
      </c>
      <c r="N67" s="108" t="s">
        <v>339</v>
      </c>
      <c r="O67" s="106" t="s">
        <v>34</v>
      </c>
      <c r="P67" s="119" t="s">
        <v>84</v>
      </c>
      <c r="Q67" s="119">
        <v>8544499500</v>
      </c>
      <c r="R67" s="119" t="s">
        <v>3935</v>
      </c>
      <c r="T67" s="106">
        <v>8.625</v>
      </c>
      <c r="U67" s="106">
        <v>8.625</v>
      </c>
      <c r="V67" s="106">
        <v>0</v>
      </c>
      <c r="W67" s="106">
        <v>0</v>
      </c>
      <c r="X67" s="106">
        <v>0</v>
      </c>
    </row>
    <row r="68" spans="1:24">
      <c r="A68" s="277" t="s">
        <v>411</v>
      </c>
      <c r="B68" s="110" t="s">
        <v>410</v>
      </c>
      <c r="C68" s="107" t="s">
        <v>2338</v>
      </c>
      <c r="D68" s="110" t="s">
        <v>81</v>
      </c>
      <c r="F68" s="107">
        <v>1</v>
      </c>
      <c r="G68" s="109">
        <f>VLOOKUP(A68,'CET uproszczony 1 03 2021'!$B$3:$G$726,6,0)</f>
        <v>459</v>
      </c>
      <c r="H68" s="110" t="s">
        <v>5</v>
      </c>
      <c r="I68" s="111">
        <v>0.23</v>
      </c>
      <c r="K68" s="116" t="s">
        <v>2425</v>
      </c>
      <c r="L68" s="118" t="s">
        <v>2765</v>
      </c>
      <c r="M68" s="112" t="s">
        <v>82</v>
      </c>
      <c r="N68" s="108" t="s">
        <v>339</v>
      </c>
      <c r="O68" s="106" t="s">
        <v>34</v>
      </c>
      <c r="P68" s="119" t="s">
        <v>84</v>
      </c>
      <c r="Q68" s="119">
        <v>8544499500</v>
      </c>
      <c r="R68" s="119" t="s">
        <v>3935</v>
      </c>
      <c r="T68" s="106">
        <v>8.625</v>
      </c>
      <c r="U68" s="106">
        <v>8.625</v>
      </c>
      <c r="V68" s="106">
        <v>0</v>
      </c>
      <c r="W68" s="106">
        <v>0</v>
      </c>
      <c r="X68" s="106">
        <v>0</v>
      </c>
    </row>
    <row r="69" spans="1:24">
      <c r="A69" s="277" t="s">
        <v>411</v>
      </c>
      <c r="B69" s="110" t="s">
        <v>410</v>
      </c>
      <c r="C69" s="107" t="s">
        <v>2338</v>
      </c>
      <c r="D69" s="110" t="s">
        <v>81</v>
      </c>
      <c r="F69" s="107">
        <v>1</v>
      </c>
      <c r="G69" s="109">
        <f>VLOOKUP(A69,'CET uproszczony 1 03 2021'!$B$3:$G$726,6,0)</f>
        <v>459</v>
      </c>
      <c r="H69" s="110" t="s">
        <v>5</v>
      </c>
      <c r="I69" s="111">
        <v>0.23</v>
      </c>
      <c r="K69" s="116" t="s">
        <v>2428</v>
      </c>
      <c r="L69" s="118" t="s">
        <v>2766</v>
      </c>
      <c r="M69" s="112" t="s">
        <v>82</v>
      </c>
      <c r="N69" s="108" t="s">
        <v>339</v>
      </c>
      <c r="O69" s="106" t="s">
        <v>34</v>
      </c>
      <c r="P69" s="119" t="s">
        <v>84</v>
      </c>
      <c r="Q69" s="119">
        <v>8544499500</v>
      </c>
      <c r="R69" s="119" t="s">
        <v>3935</v>
      </c>
      <c r="T69" s="106">
        <v>8.625</v>
      </c>
      <c r="U69" s="106">
        <v>8.625</v>
      </c>
      <c r="V69" s="106">
        <v>0</v>
      </c>
      <c r="W69" s="106">
        <v>0</v>
      </c>
      <c r="X69" s="106">
        <v>0</v>
      </c>
    </row>
    <row r="70" spans="1:24">
      <c r="A70" s="277" t="s">
        <v>413</v>
      </c>
      <c r="B70" s="110" t="s">
        <v>412</v>
      </c>
      <c r="C70" s="107" t="s">
        <v>2339</v>
      </c>
      <c r="D70" s="110" t="s">
        <v>81</v>
      </c>
      <c r="F70" s="107">
        <v>1</v>
      </c>
      <c r="G70" s="109">
        <f>VLOOKUP(A70,'CET uproszczony 1 03 2021'!$B$3:$G$726,6,0)</f>
        <v>459</v>
      </c>
      <c r="H70" s="110" t="s">
        <v>5</v>
      </c>
      <c r="I70" s="111">
        <v>0.23</v>
      </c>
      <c r="K70" s="116" t="s">
        <v>2425</v>
      </c>
      <c r="L70" s="118" t="s">
        <v>2767</v>
      </c>
      <c r="M70" s="112" t="s">
        <v>82</v>
      </c>
      <c r="N70" s="108" t="s">
        <v>339</v>
      </c>
      <c r="O70" s="106" t="s">
        <v>34</v>
      </c>
      <c r="P70" s="119" t="s">
        <v>84</v>
      </c>
      <c r="Q70" s="119">
        <v>8544499500</v>
      </c>
      <c r="R70" s="119" t="s">
        <v>3935</v>
      </c>
      <c r="T70" s="106">
        <v>8.625</v>
      </c>
      <c r="U70" s="106">
        <v>8.625</v>
      </c>
      <c r="V70" s="106">
        <v>0</v>
      </c>
      <c r="W70" s="106">
        <v>0</v>
      </c>
      <c r="X70" s="106">
        <v>0</v>
      </c>
    </row>
    <row r="71" spans="1:24">
      <c r="A71" s="277" t="s">
        <v>413</v>
      </c>
      <c r="B71" s="110" t="s">
        <v>412</v>
      </c>
      <c r="C71" s="107" t="s">
        <v>2339</v>
      </c>
      <c r="D71" s="110" t="s">
        <v>81</v>
      </c>
      <c r="F71" s="107">
        <v>1</v>
      </c>
      <c r="G71" s="109">
        <f>VLOOKUP(A71,'CET uproszczony 1 03 2021'!$B$3:$G$726,6,0)</f>
        <v>459</v>
      </c>
      <c r="H71" s="110" t="s">
        <v>5</v>
      </c>
      <c r="I71" s="111">
        <v>0.23</v>
      </c>
      <c r="K71" s="116" t="s">
        <v>2424</v>
      </c>
      <c r="L71" s="118" t="s">
        <v>2768</v>
      </c>
      <c r="M71" s="112" t="s">
        <v>82</v>
      </c>
      <c r="N71" s="108" t="s">
        <v>339</v>
      </c>
      <c r="O71" s="106" t="s">
        <v>34</v>
      </c>
      <c r="P71" s="119" t="s">
        <v>84</v>
      </c>
      <c r="Q71" s="119">
        <v>8544499500</v>
      </c>
      <c r="R71" s="119" t="s">
        <v>3935</v>
      </c>
      <c r="T71" s="106">
        <v>8.625</v>
      </c>
      <c r="U71" s="106">
        <v>8.625</v>
      </c>
      <c r="V71" s="106">
        <v>0</v>
      </c>
      <c r="W71" s="106">
        <v>0</v>
      </c>
      <c r="X71" s="106">
        <v>0</v>
      </c>
    </row>
    <row r="72" spans="1:24">
      <c r="A72" s="277" t="s">
        <v>413</v>
      </c>
      <c r="B72" s="110" t="s">
        <v>412</v>
      </c>
      <c r="C72" s="107" t="s">
        <v>2339</v>
      </c>
      <c r="D72" s="110" t="s">
        <v>81</v>
      </c>
      <c r="F72" s="107">
        <v>1</v>
      </c>
      <c r="G72" s="109">
        <f>VLOOKUP(A72,'CET uproszczony 1 03 2021'!$B$3:$G$726,6,0)</f>
        <v>459</v>
      </c>
      <c r="H72" s="110" t="s">
        <v>5</v>
      </c>
      <c r="I72" s="111">
        <v>0.23</v>
      </c>
      <c r="K72" s="116" t="s">
        <v>2428</v>
      </c>
      <c r="L72" s="118" t="s">
        <v>2769</v>
      </c>
      <c r="M72" s="112" t="s">
        <v>82</v>
      </c>
      <c r="N72" s="108" t="s">
        <v>339</v>
      </c>
      <c r="O72" s="106" t="s">
        <v>34</v>
      </c>
      <c r="P72" s="119" t="s">
        <v>84</v>
      </c>
      <c r="Q72" s="119">
        <v>8544499500</v>
      </c>
      <c r="R72" s="119" t="s">
        <v>3935</v>
      </c>
      <c r="T72" s="106">
        <v>8.625</v>
      </c>
      <c r="U72" s="106">
        <v>8.625</v>
      </c>
      <c r="V72" s="106">
        <v>0</v>
      </c>
      <c r="W72" s="106">
        <v>0</v>
      </c>
      <c r="X72" s="106">
        <v>0</v>
      </c>
    </row>
    <row r="73" spans="1:24">
      <c r="A73" s="277" t="s">
        <v>415</v>
      </c>
      <c r="B73" s="110" t="s">
        <v>414</v>
      </c>
      <c r="C73" s="107" t="s">
        <v>2340</v>
      </c>
      <c r="D73" s="110" t="s">
        <v>81</v>
      </c>
      <c r="F73" s="107">
        <v>1</v>
      </c>
      <c r="G73" s="109">
        <f>VLOOKUP(A73,'CET uproszczony 1 03 2021'!$B$3:$G$726,6,0)</f>
        <v>459</v>
      </c>
      <c r="H73" s="110" t="s">
        <v>5</v>
      </c>
      <c r="I73" s="111">
        <v>0.23</v>
      </c>
      <c r="K73" s="116" t="s">
        <v>2425</v>
      </c>
      <c r="L73" s="118" t="s">
        <v>2770</v>
      </c>
      <c r="M73" s="112" t="s">
        <v>82</v>
      </c>
      <c r="N73" s="108" t="s">
        <v>339</v>
      </c>
      <c r="O73" s="106" t="s">
        <v>34</v>
      </c>
      <c r="P73" s="119" t="s">
        <v>84</v>
      </c>
      <c r="Q73" s="119">
        <v>8544499500</v>
      </c>
      <c r="R73" s="119" t="s">
        <v>3935</v>
      </c>
      <c r="T73" s="106">
        <v>8.625</v>
      </c>
      <c r="U73" s="106">
        <v>8.625</v>
      </c>
      <c r="V73" s="106">
        <v>0</v>
      </c>
      <c r="W73" s="106">
        <v>0</v>
      </c>
      <c r="X73" s="106">
        <v>0</v>
      </c>
    </row>
    <row r="74" spans="1:24">
      <c r="A74" s="277" t="s">
        <v>417</v>
      </c>
      <c r="B74" s="110" t="s">
        <v>416</v>
      </c>
      <c r="C74" s="107" t="s">
        <v>2341</v>
      </c>
      <c r="D74" s="110" t="s">
        <v>81</v>
      </c>
      <c r="F74" s="107">
        <v>1</v>
      </c>
      <c r="G74" s="109">
        <f>VLOOKUP(A74,'CET uproszczony 1 03 2021'!$B$3:$G$726,6,0)</f>
        <v>459</v>
      </c>
      <c r="H74" s="110" t="s">
        <v>5</v>
      </c>
      <c r="I74" s="111">
        <v>0.23</v>
      </c>
      <c r="K74" s="116" t="s">
        <v>2425</v>
      </c>
      <c r="L74" s="118" t="s">
        <v>2771</v>
      </c>
      <c r="M74" s="112" t="s">
        <v>82</v>
      </c>
      <c r="N74" s="108" t="s">
        <v>339</v>
      </c>
      <c r="O74" s="106" t="s">
        <v>34</v>
      </c>
      <c r="P74" s="119" t="s">
        <v>84</v>
      </c>
      <c r="Q74" s="119">
        <v>8544499500</v>
      </c>
      <c r="R74" s="119" t="s">
        <v>3935</v>
      </c>
      <c r="T74" s="106">
        <v>8.625</v>
      </c>
      <c r="U74" s="106">
        <v>8.625</v>
      </c>
      <c r="V74" s="106">
        <v>0</v>
      </c>
      <c r="W74" s="106">
        <v>0</v>
      </c>
      <c r="X74" s="106">
        <v>0</v>
      </c>
    </row>
    <row r="75" spans="1:24">
      <c r="A75" s="277" t="s">
        <v>417</v>
      </c>
      <c r="B75" s="110" t="s">
        <v>416</v>
      </c>
      <c r="C75" s="107" t="s">
        <v>2341</v>
      </c>
      <c r="D75" s="110" t="s">
        <v>81</v>
      </c>
      <c r="F75" s="107">
        <v>1</v>
      </c>
      <c r="G75" s="109">
        <f>VLOOKUP(A75,'CET uproszczony 1 03 2021'!$B$3:$G$726,6,0)</f>
        <v>459</v>
      </c>
      <c r="H75" s="110" t="s">
        <v>5</v>
      </c>
      <c r="I75" s="111">
        <v>0.23</v>
      </c>
      <c r="K75" s="116" t="s">
        <v>2428</v>
      </c>
      <c r="L75" s="118" t="s">
        <v>2772</v>
      </c>
      <c r="M75" s="112" t="s">
        <v>82</v>
      </c>
      <c r="N75" s="108" t="s">
        <v>339</v>
      </c>
      <c r="O75" s="106" t="s">
        <v>34</v>
      </c>
      <c r="P75" s="119" t="s">
        <v>84</v>
      </c>
      <c r="Q75" s="119">
        <v>8544499500</v>
      </c>
      <c r="R75" s="119" t="s">
        <v>3935</v>
      </c>
      <c r="T75" s="106">
        <v>8.625</v>
      </c>
      <c r="U75" s="106">
        <v>8.625</v>
      </c>
      <c r="V75" s="106">
        <v>0</v>
      </c>
      <c r="W75" s="106">
        <v>0</v>
      </c>
      <c r="X75" s="106">
        <v>0</v>
      </c>
    </row>
    <row r="76" spans="1:24">
      <c r="A76" s="277" t="s">
        <v>417</v>
      </c>
      <c r="B76" s="110" t="s">
        <v>416</v>
      </c>
      <c r="C76" s="107" t="s">
        <v>2341</v>
      </c>
      <c r="D76" s="110" t="s">
        <v>81</v>
      </c>
      <c r="F76" s="107">
        <v>1</v>
      </c>
      <c r="G76" s="109">
        <f>VLOOKUP(A76,'CET uproszczony 1 03 2021'!$B$3:$G$726,6,0)</f>
        <v>459</v>
      </c>
      <c r="H76" s="110" t="s">
        <v>5</v>
      </c>
      <c r="I76" s="111">
        <v>0.23</v>
      </c>
      <c r="K76" s="116" t="s">
        <v>2435</v>
      </c>
      <c r="L76" s="118" t="s">
        <v>2773</v>
      </c>
      <c r="M76" s="112" t="s">
        <v>82</v>
      </c>
      <c r="N76" s="108" t="s">
        <v>339</v>
      </c>
      <c r="O76" s="106" t="s">
        <v>34</v>
      </c>
      <c r="P76" s="119" t="s">
        <v>84</v>
      </c>
      <c r="Q76" s="119">
        <v>8544499500</v>
      </c>
      <c r="R76" s="119" t="s">
        <v>3935</v>
      </c>
      <c r="T76" s="106">
        <v>8.625</v>
      </c>
      <c r="U76" s="106">
        <v>8.625</v>
      </c>
      <c r="V76" s="106">
        <v>0</v>
      </c>
      <c r="W76" s="106">
        <v>0</v>
      </c>
      <c r="X76" s="106">
        <v>0</v>
      </c>
    </row>
    <row r="77" spans="1:24">
      <c r="A77" s="277" t="s">
        <v>417</v>
      </c>
      <c r="B77" s="110" t="s">
        <v>416</v>
      </c>
      <c r="C77" s="107" t="s">
        <v>2341</v>
      </c>
      <c r="D77" s="110" t="s">
        <v>81</v>
      </c>
      <c r="F77" s="107">
        <v>1</v>
      </c>
      <c r="G77" s="109">
        <f>VLOOKUP(A77,'CET uproszczony 1 03 2021'!$B$3:$G$726,6,0)</f>
        <v>459</v>
      </c>
      <c r="H77" s="110" t="s">
        <v>5</v>
      </c>
      <c r="I77" s="111">
        <v>0.23</v>
      </c>
      <c r="K77" s="116" t="s">
        <v>2424</v>
      </c>
      <c r="L77" s="118" t="s">
        <v>2774</v>
      </c>
      <c r="M77" s="112" t="s">
        <v>82</v>
      </c>
      <c r="N77" s="108" t="s">
        <v>339</v>
      </c>
      <c r="O77" s="106" t="s">
        <v>34</v>
      </c>
      <c r="P77" s="119" t="s">
        <v>84</v>
      </c>
      <c r="Q77" s="119">
        <v>8544499500</v>
      </c>
      <c r="R77" s="119" t="s">
        <v>3935</v>
      </c>
      <c r="T77" s="106">
        <v>8.625</v>
      </c>
      <c r="U77" s="106">
        <v>8.625</v>
      </c>
      <c r="V77" s="106">
        <v>0</v>
      </c>
      <c r="W77" s="106">
        <v>0</v>
      </c>
      <c r="X77" s="106">
        <v>0</v>
      </c>
    </row>
    <row r="78" spans="1:24">
      <c r="A78" s="277" t="s">
        <v>419</v>
      </c>
      <c r="B78" s="110" t="s">
        <v>418</v>
      </c>
      <c r="C78" s="107" t="s">
        <v>2342</v>
      </c>
      <c r="D78" s="110" t="s">
        <v>81</v>
      </c>
      <c r="F78" s="107">
        <v>1</v>
      </c>
      <c r="G78" s="109">
        <f>VLOOKUP(A78,'CET uproszczony 1 03 2021'!$B$3:$G$726,6,0)</f>
        <v>459</v>
      </c>
      <c r="H78" s="110" t="s">
        <v>5</v>
      </c>
      <c r="I78" s="111">
        <v>0.23</v>
      </c>
      <c r="K78" s="116" t="s">
        <v>2425</v>
      </c>
      <c r="L78" s="118" t="s">
        <v>2775</v>
      </c>
      <c r="M78" s="112" t="s">
        <v>82</v>
      </c>
      <c r="N78" s="108" t="s">
        <v>339</v>
      </c>
      <c r="O78" s="106" t="s">
        <v>34</v>
      </c>
      <c r="P78" s="119" t="s">
        <v>84</v>
      </c>
      <c r="Q78" s="119">
        <v>8544499500</v>
      </c>
      <c r="R78" s="119" t="s">
        <v>3935</v>
      </c>
      <c r="T78" s="106">
        <v>8.625</v>
      </c>
      <c r="U78" s="106">
        <v>8.625</v>
      </c>
      <c r="V78" s="106">
        <v>0</v>
      </c>
      <c r="W78" s="106">
        <v>0</v>
      </c>
      <c r="X78" s="106">
        <v>0</v>
      </c>
    </row>
    <row r="79" spans="1:24">
      <c r="A79" s="277" t="s">
        <v>421</v>
      </c>
      <c r="B79" s="110" t="s">
        <v>420</v>
      </c>
      <c r="C79" s="107" t="s">
        <v>2343</v>
      </c>
      <c r="D79" s="110" t="s">
        <v>81</v>
      </c>
      <c r="F79" s="107">
        <v>1</v>
      </c>
      <c r="G79" s="109">
        <f>VLOOKUP(A79,'CET uproszczony 1 03 2021'!$B$3:$G$726,6,0)</f>
        <v>549</v>
      </c>
      <c r="H79" s="110" t="s">
        <v>5</v>
      </c>
      <c r="I79" s="111">
        <v>0.23</v>
      </c>
      <c r="K79" s="116" t="s">
        <v>2425</v>
      </c>
      <c r="L79" s="118" t="s">
        <v>2776</v>
      </c>
      <c r="M79" s="112" t="s">
        <v>82</v>
      </c>
      <c r="N79" s="108" t="s">
        <v>339</v>
      </c>
      <c r="O79" s="106" t="s">
        <v>34</v>
      </c>
      <c r="P79" s="119" t="s">
        <v>84</v>
      </c>
      <c r="Q79" s="119">
        <v>8544499500</v>
      </c>
      <c r="R79" s="119" t="s">
        <v>3935</v>
      </c>
      <c r="T79" s="106">
        <v>11.343999999999999</v>
      </c>
      <c r="U79" s="106">
        <v>11.343999999999999</v>
      </c>
      <c r="V79" s="106">
        <v>0</v>
      </c>
      <c r="W79" s="106">
        <v>0</v>
      </c>
      <c r="X79" s="106">
        <v>0</v>
      </c>
    </row>
    <row r="80" spans="1:24">
      <c r="A80" s="277" t="s">
        <v>423</v>
      </c>
      <c r="B80" s="110" t="s">
        <v>422</v>
      </c>
      <c r="C80" s="107" t="s">
        <v>2344</v>
      </c>
      <c r="D80" s="110" t="s">
        <v>81</v>
      </c>
      <c r="F80" s="107">
        <v>1</v>
      </c>
      <c r="G80" s="109">
        <f>VLOOKUP(A80,'CET uproszczony 1 03 2021'!$B$3:$G$726,6,0)</f>
        <v>549</v>
      </c>
      <c r="H80" s="110" t="s">
        <v>5</v>
      </c>
      <c r="I80" s="111">
        <v>0.23</v>
      </c>
      <c r="K80" s="116" t="s">
        <v>2425</v>
      </c>
      <c r="L80" s="118" t="s">
        <v>2777</v>
      </c>
      <c r="M80" s="112" t="s">
        <v>82</v>
      </c>
      <c r="N80" s="108" t="s">
        <v>339</v>
      </c>
      <c r="O80" s="106" t="s">
        <v>34</v>
      </c>
      <c r="P80" s="119" t="s">
        <v>84</v>
      </c>
      <c r="Q80" s="119">
        <v>8544499500</v>
      </c>
      <c r="R80" s="119" t="s">
        <v>3935</v>
      </c>
      <c r="T80" s="106">
        <v>11.343999999999999</v>
      </c>
      <c r="U80" s="106">
        <v>11.343999999999999</v>
      </c>
      <c r="V80" s="106">
        <v>0</v>
      </c>
      <c r="W80" s="106">
        <v>0</v>
      </c>
      <c r="X80" s="106">
        <v>0</v>
      </c>
    </row>
    <row r="81" spans="1:24">
      <c r="A81" s="277" t="s">
        <v>423</v>
      </c>
      <c r="B81" s="110" t="s">
        <v>422</v>
      </c>
      <c r="C81" s="107" t="s">
        <v>2344</v>
      </c>
      <c r="D81" s="110" t="s">
        <v>81</v>
      </c>
      <c r="F81" s="107">
        <v>1</v>
      </c>
      <c r="G81" s="109">
        <f>VLOOKUP(A81,'CET uproszczony 1 03 2021'!$B$3:$G$726,6,0)</f>
        <v>549</v>
      </c>
      <c r="H81" s="110" t="s">
        <v>5</v>
      </c>
      <c r="I81" s="111">
        <v>0.23</v>
      </c>
      <c r="K81" s="116" t="s">
        <v>2424</v>
      </c>
      <c r="L81" s="118" t="s">
        <v>2778</v>
      </c>
      <c r="M81" s="112" t="s">
        <v>82</v>
      </c>
      <c r="N81" s="108" t="s">
        <v>339</v>
      </c>
      <c r="O81" s="106" t="s">
        <v>34</v>
      </c>
      <c r="P81" s="119" t="s">
        <v>84</v>
      </c>
      <c r="Q81" s="119">
        <v>8544499500</v>
      </c>
      <c r="R81" s="119" t="s">
        <v>3935</v>
      </c>
      <c r="T81" s="106">
        <v>11.343999999999999</v>
      </c>
      <c r="U81" s="106">
        <v>11.343999999999999</v>
      </c>
      <c r="V81" s="106">
        <v>0</v>
      </c>
      <c r="W81" s="106">
        <v>0</v>
      </c>
      <c r="X81" s="106">
        <v>0</v>
      </c>
    </row>
    <row r="82" spans="1:24">
      <c r="A82" s="277" t="s">
        <v>425</v>
      </c>
      <c r="B82" s="110" t="s">
        <v>424</v>
      </c>
      <c r="C82" s="107" t="s">
        <v>2345</v>
      </c>
      <c r="D82" s="110" t="s">
        <v>81</v>
      </c>
      <c r="F82" s="107">
        <v>1</v>
      </c>
      <c r="G82" s="109">
        <f>VLOOKUP(A82,'CET uproszczony 1 03 2021'!$B$3:$G$726,6,0)</f>
        <v>549</v>
      </c>
      <c r="H82" s="110" t="s">
        <v>5</v>
      </c>
      <c r="I82" s="111">
        <v>0.23</v>
      </c>
      <c r="K82" s="116" t="s">
        <v>2425</v>
      </c>
      <c r="L82" s="118" t="s">
        <v>2779</v>
      </c>
      <c r="M82" s="112" t="s">
        <v>82</v>
      </c>
      <c r="N82" s="108" t="s">
        <v>339</v>
      </c>
      <c r="O82" s="106" t="s">
        <v>34</v>
      </c>
      <c r="P82" s="119" t="s">
        <v>84</v>
      </c>
      <c r="Q82" s="119">
        <v>8544499500</v>
      </c>
      <c r="R82" s="119" t="s">
        <v>3935</v>
      </c>
      <c r="T82" s="106">
        <v>11.343999999999999</v>
      </c>
      <c r="U82" s="106">
        <v>11.343999999999999</v>
      </c>
      <c r="V82" s="106">
        <v>0</v>
      </c>
      <c r="W82" s="106">
        <v>0</v>
      </c>
      <c r="X82" s="106">
        <v>0</v>
      </c>
    </row>
    <row r="83" spans="1:24">
      <c r="A83" s="277" t="s">
        <v>427</v>
      </c>
      <c r="B83" s="110" t="s">
        <v>426</v>
      </c>
      <c r="C83" s="107" t="s">
        <v>2346</v>
      </c>
      <c r="D83" s="110" t="s">
        <v>81</v>
      </c>
      <c r="F83" s="107">
        <v>1</v>
      </c>
      <c r="G83" s="109">
        <f>VLOOKUP(A83,'CET uproszczony 1 03 2021'!$B$3:$G$726,6,0)</f>
        <v>549</v>
      </c>
      <c r="H83" s="110" t="s">
        <v>5</v>
      </c>
      <c r="I83" s="111">
        <v>0.23</v>
      </c>
      <c r="K83" s="116" t="s">
        <v>2425</v>
      </c>
      <c r="L83" s="118" t="s">
        <v>2780</v>
      </c>
      <c r="M83" s="112" t="s">
        <v>82</v>
      </c>
      <c r="N83" s="108" t="s">
        <v>339</v>
      </c>
      <c r="O83" s="106" t="s">
        <v>34</v>
      </c>
      <c r="P83" s="119" t="s">
        <v>84</v>
      </c>
      <c r="Q83" s="119">
        <v>8544499500</v>
      </c>
      <c r="R83" s="119" t="s">
        <v>3935</v>
      </c>
      <c r="T83" s="106">
        <v>11.343999999999999</v>
      </c>
      <c r="U83" s="106">
        <v>11.343999999999999</v>
      </c>
      <c r="V83" s="106">
        <v>0</v>
      </c>
      <c r="W83" s="106">
        <v>0</v>
      </c>
      <c r="X83" s="106">
        <v>0</v>
      </c>
    </row>
    <row r="84" spans="1:24">
      <c r="A84" s="277" t="s">
        <v>427</v>
      </c>
      <c r="B84" s="110" t="s">
        <v>426</v>
      </c>
      <c r="C84" s="107" t="s">
        <v>2346</v>
      </c>
      <c r="D84" s="110" t="s">
        <v>81</v>
      </c>
      <c r="F84" s="107">
        <v>1</v>
      </c>
      <c r="G84" s="109">
        <f>VLOOKUP(A84,'CET uproszczony 1 03 2021'!$B$3:$G$726,6,0)</f>
        <v>549</v>
      </c>
      <c r="H84" s="110" t="s">
        <v>5</v>
      </c>
      <c r="I84" s="111">
        <v>0.23</v>
      </c>
      <c r="K84" s="116" t="s">
        <v>2424</v>
      </c>
      <c r="L84" s="118" t="s">
        <v>2781</v>
      </c>
      <c r="M84" s="112" t="s">
        <v>82</v>
      </c>
      <c r="N84" s="108" t="s">
        <v>339</v>
      </c>
      <c r="O84" s="106" t="s">
        <v>34</v>
      </c>
      <c r="P84" s="119" t="s">
        <v>84</v>
      </c>
      <c r="Q84" s="119">
        <v>8544499500</v>
      </c>
      <c r="R84" s="119" t="s">
        <v>3935</v>
      </c>
      <c r="T84" s="106">
        <v>11.343999999999999</v>
      </c>
      <c r="U84" s="106">
        <v>11.343999999999999</v>
      </c>
      <c r="V84" s="106">
        <v>0</v>
      </c>
      <c r="W84" s="106">
        <v>0</v>
      </c>
      <c r="X84" s="106">
        <v>0</v>
      </c>
    </row>
    <row r="85" spans="1:24">
      <c r="A85" s="277" t="s">
        <v>429</v>
      </c>
      <c r="B85" s="110" t="s">
        <v>428</v>
      </c>
      <c r="C85" s="107" t="s">
        <v>2347</v>
      </c>
      <c r="D85" s="110" t="s">
        <v>81</v>
      </c>
      <c r="F85" s="107">
        <v>1</v>
      </c>
      <c r="G85" s="109">
        <f>VLOOKUP(A85,'CET uproszczony 1 03 2021'!$B$3:$G$726,6,0)</f>
        <v>549</v>
      </c>
      <c r="H85" s="110" t="s">
        <v>5</v>
      </c>
      <c r="I85" s="111">
        <v>0.23</v>
      </c>
      <c r="K85" s="116" t="s">
        <v>2425</v>
      </c>
      <c r="L85" s="118" t="s">
        <v>2782</v>
      </c>
      <c r="M85" s="112" t="s">
        <v>82</v>
      </c>
      <c r="N85" s="108" t="s">
        <v>339</v>
      </c>
      <c r="O85" s="106" t="s">
        <v>34</v>
      </c>
      <c r="P85" s="119" t="s">
        <v>84</v>
      </c>
      <c r="Q85" s="119">
        <v>8544499500</v>
      </c>
      <c r="R85" s="119" t="s">
        <v>3935</v>
      </c>
      <c r="T85" s="106">
        <v>11.343999999999999</v>
      </c>
      <c r="U85" s="106">
        <v>11.343999999999999</v>
      </c>
      <c r="V85" s="106">
        <v>0</v>
      </c>
      <c r="W85" s="106">
        <v>0</v>
      </c>
      <c r="X85" s="106">
        <v>0</v>
      </c>
    </row>
    <row r="86" spans="1:24">
      <c r="A86" s="277" t="s">
        <v>429</v>
      </c>
      <c r="B86" s="110" t="s">
        <v>428</v>
      </c>
      <c r="C86" s="107" t="s">
        <v>2347</v>
      </c>
      <c r="D86" s="110" t="s">
        <v>81</v>
      </c>
      <c r="F86" s="107">
        <v>1</v>
      </c>
      <c r="G86" s="109">
        <f>VLOOKUP(A86,'CET uproszczony 1 03 2021'!$B$3:$G$726,6,0)</f>
        <v>549</v>
      </c>
      <c r="H86" s="110" t="s">
        <v>5</v>
      </c>
      <c r="I86" s="111">
        <v>0.23</v>
      </c>
      <c r="K86" s="116" t="s">
        <v>2424</v>
      </c>
      <c r="L86" s="118" t="s">
        <v>2783</v>
      </c>
      <c r="M86" s="112" t="s">
        <v>82</v>
      </c>
      <c r="N86" s="108" t="s">
        <v>339</v>
      </c>
      <c r="O86" s="106" t="s">
        <v>34</v>
      </c>
      <c r="P86" s="119" t="s">
        <v>84</v>
      </c>
      <c r="Q86" s="119">
        <v>8544499500</v>
      </c>
      <c r="R86" s="119" t="s">
        <v>3935</v>
      </c>
      <c r="T86" s="106">
        <v>11.343999999999999</v>
      </c>
      <c r="U86" s="106">
        <v>11.343999999999999</v>
      </c>
      <c r="V86" s="106">
        <v>0</v>
      </c>
      <c r="W86" s="106">
        <v>0</v>
      </c>
      <c r="X86" s="106">
        <v>0</v>
      </c>
    </row>
    <row r="87" spans="1:24">
      <c r="A87" s="277" t="s">
        <v>431</v>
      </c>
      <c r="B87" s="110" t="s">
        <v>430</v>
      </c>
      <c r="C87" s="107" t="s">
        <v>1918</v>
      </c>
      <c r="D87" s="110" t="s">
        <v>81</v>
      </c>
      <c r="F87" s="107">
        <v>1</v>
      </c>
      <c r="G87" s="109">
        <f>VLOOKUP(A87,'CET uproszczony 1 03 2021'!$B$3:$G$726,6,0)</f>
        <v>549</v>
      </c>
      <c r="H87" s="110" t="s">
        <v>5</v>
      </c>
      <c r="I87" s="111">
        <v>0.23</v>
      </c>
      <c r="K87" s="116" t="s">
        <v>2425</v>
      </c>
      <c r="L87" s="118" t="s">
        <v>2784</v>
      </c>
      <c r="M87" s="112" t="s">
        <v>82</v>
      </c>
      <c r="N87" s="108" t="s">
        <v>339</v>
      </c>
      <c r="O87" s="106" t="s">
        <v>34</v>
      </c>
      <c r="P87" s="119" t="s">
        <v>84</v>
      </c>
      <c r="Q87" s="119">
        <v>8544499500</v>
      </c>
      <c r="R87" s="119" t="s">
        <v>3935</v>
      </c>
      <c r="T87" s="106">
        <v>11.343999999999999</v>
      </c>
      <c r="U87" s="106">
        <v>11.343999999999999</v>
      </c>
      <c r="V87" s="106">
        <v>0</v>
      </c>
      <c r="W87" s="106">
        <v>0</v>
      </c>
      <c r="X87" s="106">
        <v>0</v>
      </c>
    </row>
    <row r="88" spans="1:24">
      <c r="A88" s="277" t="s">
        <v>433</v>
      </c>
      <c r="B88" s="110" t="s">
        <v>432</v>
      </c>
      <c r="C88" s="107" t="s">
        <v>2348</v>
      </c>
      <c r="D88" s="110" t="s">
        <v>81</v>
      </c>
      <c r="F88" s="107">
        <v>1</v>
      </c>
      <c r="G88" s="109">
        <f>VLOOKUP(A88,'CET uproszczony 1 03 2021'!$B$3:$G$726,6,0)</f>
        <v>549</v>
      </c>
      <c r="H88" s="110" t="s">
        <v>5</v>
      </c>
      <c r="I88" s="111">
        <v>0.23</v>
      </c>
      <c r="K88" s="116" t="s">
        <v>2425</v>
      </c>
      <c r="L88" s="118" t="s">
        <v>2785</v>
      </c>
      <c r="M88" s="112" t="s">
        <v>82</v>
      </c>
      <c r="N88" s="108" t="s">
        <v>339</v>
      </c>
      <c r="O88" s="106" t="s">
        <v>34</v>
      </c>
      <c r="P88" s="119" t="s">
        <v>84</v>
      </c>
      <c r="Q88" s="119">
        <v>8544499500</v>
      </c>
      <c r="R88" s="119" t="s">
        <v>3935</v>
      </c>
      <c r="T88" s="106">
        <v>11.343999999999999</v>
      </c>
      <c r="U88" s="106">
        <v>11.343999999999999</v>
      </c>
      <c r="V88" s="106">
        <v>0</v>
      </c>
      <c r="W88" s="106">
        <v>0</v>
      </c>
      <c r="X88" s="106">
        <v>0</v>
      </c>
    </row>
    <row r="89" spans="1:24">
      <c r="A89" s="277" t="s">
        <v>433</v>
      </c>
      <c r="B89" s="110" t="s">
        <v>432</v>
      </c>
      <c r="C89" s="107" t="s">
        <v>2348</v>
      </c>
      <c r="D89" s="110" t="s">
        <v>81</v>
      </c>
      <c r="F89" s="107">
        <v>1</v>
      </c>
      <c r="G89" s="109">
        <f>VLOOKUP(A89,'CET uproszczony 1 03 2021'!$B$3:$G$726,6,0)</f>
        <v>549</v>
      </c>
      <c r="H89" s="110" t="s">
        <v>5</v>
      </c>
      <c r="I89" s="111">
        <v>0.23</v>
      </c>
      <c r="K89" s="116" t="s">
        <v>2435</v>
      </c>
      <c r="L89" s="118" t="s">
        <v>2786</v>
      </c>
      <c r="M89" s="112" t="s">
        <v>82</v>
      </c>
      <c r="N89" s="108" t="s">
        <v>339</v>
      </c>
      <c r="O89" s="106" t="s">
        <v>34</v>
      </c>
      <c r="P89" s="119" t="s">
        <v>84</v>
      </c>
      <c r="Q89" s="119">
        <v>8544499500</v>
      </c>
      <c r="R89" s="119" t="s">
        <v>3935</v>
      </c>
      <c r="T89" s="106">
        <v>11.343999999999999</v>
      </c>
      <c r="U89" s="106">
        <v>11.343999999999999</v>
      </c>
      <c r="V89" s="106">
        <v>0</v>
      </c>
      <c r="W89" s="106">
        <v>0</v>
      </c>
      <c r="X89" s="106">
        <v>0</v>
      </c>
    </row>
    <row r="90" spans="1:24">
      <c r="A90" s="277" t="s">
        <v>434</v>
      </c>
      <c r="B90" s="110" t="s">
        <v>428</v>
      </c>
      <c r="C90" s="107" t="s">
        <v>2347</v>
      </c>
      <c r="D90" s="110" t="s">
        <v>81</v>
      </c>
      <c r="F90" s="107">
        <v>1</v>
      </c>
      <c r="G90" s="109">
        <f>VLOOKUP(A90,'CET uproszczony 1 03 2021'!$B$3:$G$726,6,0)</f>
        <v>549</v>
      </c>
      <c r="H90" s="110" t="s">
        <v>5</v>
      </c>
      <c r="I90" s="111">
        <v>0.23</v>
      </c>
      <c r="K90" s="116" t="s">
        <v>2425</v>
      </c>
      <c r="L90" s="118" t="s">
        <v>2787</v>
      </c>
      <c r="M90" s="112" t="s">
        <v>82</v>
      </c>
      <c r="N90" s="108" t="s">
        <v>339</v>
      </c>
      <c r="O90" s="106" t="s">
        <v>34</v>
      </c>
      <c r="P90" s="119" t="s">
        <v>84</v>
      </c>
      <c r="Q90" s="119">
        <v>8544499500</v>
      </c>
      <c r="R90" s="119" t="s">
        <v>3935</v>
      </c>
      <c r="T90" s="106">
        <v>11.343999999999999</v>
      </c>
      <c r="U90" s="106">
        <v>11.343999999999999</v>
      </c>
      <c r="V90" s="106">
        <v>0</v>
      </c>
      <c r="W90" s="106">
        <v>0</v>
      </c>
      <c r="X90" s="106">
        <v>0</v>
      </c>
    </row>
    <row r="91" spans="1:24">
      <c r="A91" s="277" t="s">
        <v>436</v>
      </c>
      <c r="B91" s="110" t="s">
        <v>435</v>
      </c>
      <c r="C91" s="107" t="s">
        <v>2349</v>
      </c>
      <c r="D91" s="110" t="s">
        <v>81</v>
      </c>
      <c r="F91" s="107">
        <v>1</v>
      </c>
      <c r="G91" s="109">
        <f>VLOOKUP(A91,'CET uproszczony 1 03 2021'!$B$3:$G$726,6,0)</f>
        <v>669</v>
      </c>
      <c r="H91" s="110" t="s">
        <v>5</v>
      </c>
      <c r="I91" s="111">
        <v>0.23</v>
      </c>
      <c r="K91" s="116" t="s">
        <v>2425</v>
      </c>
      <c r="L91" s="118" t="s">
        <v>2788</v>
      </c>
      <c r="M91" s="112" t="s">
        <v>82</v>
      </c>
      <c r="N91" s="108" t="s">
        <v>339</v>
      </c>
      <c r="O91" s="106" t="s">
        <v>34</v>
      </c>
      <c r="P91" s="119" t="s">
        <v>84</v>
      </c>
      <c r="Q91" s="119">
        <v>8544499500</v>
      </c>
      <c r="R91" s="119" t="s">
        <v>3935</v>
      </c>
      <c r="T91" s="106">
        <v>13.965</v>
      </c>
      <c r="U91" s="106">
        <v>13.965</v>
      </c>
      <c r="V91" s="106">
        <v>0</v>
      </c>
      <c r="W91" s="106">
        <v>0</v>
      </c>
      <c r="X91" s="106">
        <v>0</v>
      </c>
    </row>
    <row r="92" spans="1:24">
      <c r="A92" s="277" t="s">
        <v>438</v>
      </c>
      <c r="B92" s="110" t="s">
        <v>437</v>
      </c>
      <c r="C92" s="107" t="s">
        <v>2350</v>
      </c>
      <c r="D92" s="110" t="s">
        <v>81</v>
      </c>
      <c r="F92" s="107">
        <v>1</v>
      </c>
      <c r="G92" s="109">
        <f>VLOOKUP(A92,'CET uproszczony 1 03 2021'!$B$3:$G$726,6,0)</f>
        <v>669</v>
      </c>
      <c r="H92" s="110" t="s">
        <v>5</v>
      </c>
      <c r="I92" s="111">
        <v>0.23</v>
      </c>
      <c r="K92" s="116" t="s">
        <v>2425</v>
      </c>
      <c r="L92" s="118" t="s">
        <v>2789</v>
      </c>
      <c r="M92" s="112" t="s">
        <v>82</v>
      </c>
      <c r="N92" s="108" t="s">
        <v>339</v>
      </c>
      <c r="O92" s="106" t="s">
        <v>34</v>
      </c>
      <c r="P92" s="119" t="s">
        <v>84</v>
      </c>
      <c r="Q92" s="119">
        <v>8544499500</v>
      </c>
      <c r="R92" s="119" t="s">
        <v>3935</v>
      </c>
      <c r="T92" s="106">
        <v>13.965</v>
      </c>
      <c r="U92" s="106">
        <v>13.965</v>
      </c>
      <c r="V92" s="106">
        <v>0</v>
      </c>
      <c r="W92" s="106">
        <v>0</v>
      </c>
      <c r="X92" s="106">
        <v>0</v>
      </c>
    </row>
    <row r="93" spans="1:24">
      <c r="A93" s="277" t="s">
        <v>438</v>
      </c>
      <c r="B93" s="110" t="s">
        <v>437</v>
      </c>
      <c r="C93" s="107" t="s">
        <v>2350</v>
      </c>
      <c r="D93" s="110" t="s">
        <v>81</v>
      </c>
      <c r="F93" s="107">
        <v>1</v>
      </c>
      <c r="G93" s="109">
        <f>VLOOKUP(A93,'CET uproszczony 1 03 2021'!$B$3:$G$726,6,0)</f>
        <v>669</v>
      </c>
      <c r="H93" s="110" t="s">
        <v>5</v>
      </c>
      <c r="I93" s="111">
        <v>0.23</v>
      </c>
      <c r="K93" s="116" t="s">
        <v>2424</v>
      </c>
      <c r="L93" s="118" t="s">
        <v>2790</v>
      </c>
      <c r="M93" s="112" t="s">
        <v>82</v>
      </c>
      <c r="N93" s="108" t="s">
        <v>339</v>
      </c>
      <c r="O93" s="106" t="s">
        <v>34</v>
      </c>
      <c r="P93" s="119" t="s">
        <v>84</v>
      </c>
      <c r="Q93" s="119">
        <v>8544499500</v>
      </c>
      <c r="R93" s="119" t="s">
        <v>3935</v>
      </c>
      <c r="T93" s="106">
        <v>13.965</v>
      </c>
      <c r="U93" s="106">
        <v>13.965</v>
      </c>
      <c r="V93" s="106">
        <v>0</v>
      </c>
      <c r="W93" s="106">
        <v>0</v>
      </c>
      <c r="X93" s="106">
        <v>0</v>
      </c>
    </row>
    <row r="94" spans="1:24">
      <c r="A94" s="277" t="s">
        <v>440</v>
      </c>
      <c r="B94" s="110" t="s">
        <v>439</v>
      </c>
      <c r="C94" s="107" t="s">
        <v>2351</v>
      </c>
      <c r="D94" s="110" t="s">
        <v>81</v>
      </c>
      <c r="F94" s="107">
        <v>1</v>
      </c>
      <c r="G94" s="109">
        <f>VLOOKUP(A94,'CET uproszczony 1 03 2021'!$B$3:$G$726,6,0)</f>
        <v>669</v>
      </c>
      <c r="H94" s="110" t="s">
        <v>5</v>
      </c>
      <c r="I94" s="111">
        <v>0.23</v>
      </c>
      <c r="K94" s="116" t="s">
        <v>2425</v>
      </c>
      <c r="L94" s="118" t="s">
        <v>2791</v>
      </c>
      <c r="M94" s="112" t="s">
        <v>82</v>
      </c>
      <c r="N94" s="108" t="s">
        <v>339</v>
      </c>
      <c r="O94" s="106" t="s">
        <v>34</v>
      </c>
      <c r="P94" s="119" t="s">
        <v>84</v>
      </c>
      <c r="Q94" s="119">
        <v>8544499500</v>
      </c>
      <c r="R94" s="119" t="s">
        <v>3935</v>
      </c>
      <c r="T94" s="106">
        <v>13.965</v>
      </c>
      <c r="U94" s="106">
        <v>13.965</v>
      </c>
      <c r="V94" s="106">
        <v>0</v>
      </c>
      <c r="W94" s="106">
        <v>0</v>
      </c>
      <c r="X94" s="106">
        <v>0</v>
      </c>
    </row>
    <row r="95" spans="1:24">
      <c r="A95" s="277" t="s">
        <v>440</v>
      </c>
      <c r="B95" s="110" t="s">
        <v>439</v>
      </c>
      <c r="C95" s="107" t="s">
        <v>2351</v>
      </c>
      <c r="D95" s="110" t="s">
        <v>81</v>
      </c>
      <c r="F95" s="107">
        <v>1</v>
      </c>
      <c r="G95" s="109">
        <f>VLOOKUP(A95,'CET uproszczony 1 03 2021'!$B$3:$G$726,6,0)</f>
        <v>669</v>
      </c>
      <c r="H95" s="110" t="s">
        <v>5</v>
      </c>
      <c r="I95" s="111">
        <v>0.23</v>
      </c>
      <c r="K95" s="116" t="s">
        <v>2424</v>
      </c>
      <c r="L95" s="118" t="s">
        <v>2792</v>
      </c>
      <c r="M95" s="112" t="s">
        <v>82</v>
      </c>
      <c r="N95" s="108" t="s">
        <v>339</v>
      </c>
      <c r="O95" s="106" t="s">
        <v>34</v>
      </c>
      <c r="P95" s="119" t="s">
        <v>84</v>
      </c>
      <c r="Q95" s="119">
        <v>8544499500</v>
      </c>
      <c r="R95" s="119" t="s">
        <v>3935</v>
      </c>
      <c r="T95" s="106">
        <v>13.965</v>
      </c>
      <c r="U95" s="106">
        <v>13.965</v>
      </c>
      <c r="V95" s="106">
        <v>0</v>
      </c>
      <c r="W95" s="106">
        <v>0</v>
      </c>
      <c r="X95" s="106">
        <v>0</v>
      </c>
    </row>
    <row r="96" spans="1:24">
      <c r="A96" s="277" t="s">
        <v>442</v>
      </c>
      <c r="B96" s="110" t="s">
        <v>441</v>
      </c>
      <c r="C96" s="107" t="s">
        <v>2352</v>
      </c>
      <c r="D96" s="110" t="s">
        <v>81</v>
      </c>
      <c r="F96" s="107">
        <v>1</v>
      </c>
      <c r="G96" s="109">
        <f>VLOOKUP(A96,'CET uproszczony 1 03 2021'!$B$3:$G$726,6,0)</f>
        <v>669</v>
      </c>
      <c r="H96" s="110" t="s">
        <v>5</v>
      </c>
      <c r="I96" s="111">
        <v>0.23</v>
      </c>
      <c r="K96" s="116" t="s">
        <v>2425</v>
      </c>
      <c r="L96" s="118" t="s">
        <v>2793</v>
      </c>
      <c r="M96" s="112" t="s">
        <v>82</v>
      </c>
      <c r="N96" s="108" t="s">
        <v>339</v>
      </c>
      <c r="O96" s="106" t="s">
        <v>34</v>
      </c>
      <c r="P96" s="119" t="s">
        <v>84</v>
      </c>
      <c r="Q96" s="119">
        <v>8544499500</v>
      </c>
      <c r="R96" s="119" t="s">
        <v>3935</v>
      </c>
      <c r="T96" s="106">
        <v>13.965</v>
      </c>
      <c r="U96" s="106">
        <v>13.965</v>
      </c>
      <c r="V96" s="106">
        <v>0</v>
      </c>
      <c r="W96" s="106">
        <v>0</v>
      </c>
      <c r="X96" s="106">
        <v>0</v>
      </c>
    </row>
    <row r="97" spans="1:24">
      <c r="A97" s="277" t="s">
        <v>442</v>
      </c>
      <c r="B97" s="110" t="s">
        <v>441</v>
      </c>
      <c r="C97" s="107" t="s">
        <v>2352</v>
      </c>
      <c r="D97" s="110" t="s">
        <v>81</v>
      </c>
      <c r="F97" s="107">
        <v>1</v>
      </c>
      <c r="G97" s="109">
        <f>VLOOKUP(A97,'CET uproszczony 1 03 2021'!$B$3:$G$726,6,0)</f>
        <v>669</v>
      </c>
      <c r="H97" s="110" t="s">
        <v>5</v>
      </c>
      <c r="I97" s="111">
        <v>0.23</v>
      </c>
      <c r="K97" s="116" t="s">
        <v>2424</v>
      </c>
      <c r="L97" s="118" t="s">
        <v>2794</v>
      </c>
      <c r="M97" s="112" t="s">
        <v>82</v>
      </c>
      <c r="N97" s="108" t="s">
        <v>339</v>
      </c>
      <c r="O97" s="106" t="s">
        <v>34</v>
      </c>
      <c r="P97" s="119" t="s">
        <v>84</v>
      </c>
      <c r="Q97" s="119">
        <v>8544499500</v>
      </c>
      <c r="R97" s="119" t="s">
        <v>3935</v>
      </c>
      <c r="T97" s="106">
        <v>13.965</v>
      </c>
      <c r="U97" s="106">
        <v>13.965</v>
      </c>
      <c r="V97" s="106">
        <v>0</v>
      </c>
      <c r="W97" s="106">
        <v>0</v>
      </c>
      <c r="X97" s="106">
        <v>0</v>
      </c>
    </row>
    <row r="98" spans="1:24">
      <c r="A98" s="277" t="s">
        <v>444</v>
      </c>
      <c r="B98" s="110" t="s">
        <v>443</v>
      </c>
      <c r="C98" s="107" t="s">
        <v>2353</v>
      </c>
      <c r="D98" s="110" t="s">
        <v>81</v>
      </c>
      <c r="F98" s="107">
        <v>1</v>
      </c>
      <c r="G98" s="109">
        <f>VLOOKUP(A98,'CET uproszczony 1 03 2021'!$B$3:$G$726,6,0)</f>
        <v>669</v>
      </c>
      <c r="H98" s="110" t="s">
        <v>5</v>
      </c>
      <c r="I98" s="111">
        <v>0.23</v>
      </c>
      <c r="K98" s="116" t="s">
        <v>2425</v>
      </c>
      <c r="L98" s="118" t="s">
        <v>2795</v>
      </c>
      <c r="M98" s="112" t="s">
        <v>82</v>
      </c>
      <c r="N98" s="108" t="s">
        <v>339</v>
      </c>
      <c r="O98" s="106" t="s">
        <v>34</v>
      </c>
      <c r="P98" s="119" t="s">
        <v>84</v>
      </c>
      <c r="Q98" s="119">
        <v>8544499500</v>
      </c>
      <c r="R98" s="119" t="s">
        <v>3935</v>
      </c>
      <c r="T98" s="106">
        <v>13.965</v>
      </c>
      <c r="U98" s="106">
        <v>13.965</v>
      </c>
      <c r="V98" s="106">
        <v>0</v>
      </c>
      <c r="W98" s="106">
        <v>0</v>
      </c>
      <c r="X98" s="106">
        <v>0</v>
      </c>
    </row>
    <row r="99" spans="1:24">
      <c r="A99" s="277" t="s">
        <v>444</v>
      </c>
      <c r="B99" s="110" t="s">
        <v>443</v>
      </c>
      <c r="C99" s="107" t="s">
        <v>2353</v>
      </c>
      <c r="D99" s="110" t="s">
        <v>81</v>
      </c>
      <c r="F99" s="107">
        <v>1</v>
      </c>
      <c r="G99" s="109">
        <f>VLOOKUP(A99,'CET uproszczony 1 03 2021'!$B$3:$G$726,6,0)</f>
        <v>669</v>
      </c>
      <c r="H99" s="110" t="s">
        <v>5</v>
      </c>
      <c r="I99" s="111">
        <v>0.23</v>
      </c>
      <c r="K99" s="116" t="s">
        <v>2424</v>
      </c>
      <c r="L99" s="118" t="s">
        <v>2796</v>
      </c>
      <c r="M99" s="112" t="s">
        <v>82</v>
      </c>
      <c r="N99" s="108" t="s">
        <v>339</v>
      </c>
      <c r="O99" s="106" t="s">
        <v>34</v>
      </c>
      <c r="P99" s="119" t="s">
        <v>84</v>
      </c>
      <c r="Q99" s="119">
        <v>8544499500</v>
      </c>
      <c r="R99" s="119" t="s">
        <v>3935</v>
      </c>
      <c r="T99" s="106">
        <v>13.965</v>
      </c>
      <c r="U99" s="106">
        <v>13.965</v>
      </c>
      <c r="V99" s="106">
        <v>0</v>
      </c>
      <c r="W99" s="106">
        <v>0</v>
      </c>
      <c r="X99" s="106">
        <v>0</v>
      </c>
    </row>
    <row r="100" spans="1:24">
      <c r="A100" s="277" t="s">
        <v>446</v>
      </c>
      <c r="B100" s="110" t="s">
        <v>445</v>
      </c>
      <c r="C100" s="107" t="s">
        <v>1919</v>
      </c>
      <c r="D100" s="110" t="s">
        <v>81</v>
      </c>
      <c r="F100" s="107">
        <v>1</v>
      </c>
      <c r="G100" s="109">
        <f>VLOOKUP(A100,'CET uproszczony 1 03 2021'!$B$3:$G$726,6,0)</f>
        <v>669</v>
      </c>
      <c r="H100" s="110" t="s">
        <v>5</v>
      </c>
      <c r="I100" s="111">
        <v>0.23</v>
      </c>
      <c r="K100" s="116" t="s">
        <v>2425</v>
      </c>
      <c r="L100" s="118" t="s">
        <v>2797</v>
      </c>
      <c r="M100" s="112" t="s">
        <v>82</v>
      </c>
      <c r="N100" s="108" t="s">
        <v>339</v>
      </c>
      <c r="O100" s="106" t="s">
        <v>34</v>
      </c>
      <c r="P100" s="119" t="s">
        <v>84</v>
      </c>
      <c r="Q100" s="119">
        <v>8544499500</v>
      </c>
      <c r="R100" s="119" t="s">
        <v>3935</v>
      </c>
      <c r="T100" s="106">
        <v>13.965</v>
      </c>
      <c r="U100" s="106">
        <v>13.965</v>
      </c>
      <c r="V100" s="106">
        <v>0</v>
      </c>
      <c r="W100" s="106">
        <v>0</v>
      </c>
      <c r="X100" s="106">
        <v>0</v>
      </c>
    </row>
    <row r="101" spans="1:24">
      <c r="A101" s="277" t="s">
        <v>448</v>
      </c>
      <c r="B101" s="110" t="s">
        <v>447</v>
      </c>
      <c r="C101" s="107" t="s">
        <v>2354</v>
      </c>
      <c r="D101" s="110" t="s">
        <v>81</v>
      </c>
      <c r="F101" s="107">
        <v>1</v>
      </c>
      <c r="G101" s="109">
        <f>VLOOKUP(A101,'CET uproszczony 1 03 2021'!$B$3:$G$726,6,0)</f>
        <v>669</v>
      </c>
      <c r="H101" s="110" t="s">
        <v>5</v>
      </c>
      <c r="I101" s="111">
        <v>0.23</v>
      </c>
      <c r="K101" s="116" t="s">
        <v>2425</v>
      </c>
      <c r="L101" s="118" t="s">
        <v>2798</v>
      </c>
      <c r="M101" s="112" t="s">
        <v>82</v>
      </c>
      <c r="N101" s="108" t="s">
        <v>339</v>
      </c>
      <c r="O101" s="106" t="s">
        <v>34</v>
      </c>
      <c r="P101" s="119" t="s">
        <v>84</v>
      </c>
      <c r="Q101" s="119">
        <v>8544499500</v>
      </c>
      <c r="R101" s="119" t="s">
        <v>3935</v>
      </c>
      <c r="T101" s="106">
        <v>13.965</v>
      </c>
      <c r="U101" s="106">
        <v>13.965</v>
      </c>
      <c r="V101" s="106">
        <v>0</v>
      </c>
      <c r="W101" s="106">
        <v>0</v>
      </c>
      <c r="X101" s="106">
        <v>0</v>
      </c>
    </row>
    <row r="102" spans="1:24">
      <c r="A102" s="277" t="s">
        <v>450</v>
      </c>
      <c r="B102" s="110" t="s">
        <v>449</v>
      </c>
      <c r="C102" s="107" t="s">
        <v>2355</v>
      </c>
      <c r="D102" s="110" t="s">
        <v>81</v>
      </c>
      <c r="F102" s="107">
        <v>1</v>
      </c>
      <c r="G102" s="109">
        <f>VLOOKUP(A102,'CET uproszczony 1 03 2021'!$B$3:$G$726,6,0)</f>
        <v>749</v>
      </c>
      <c r="H102" s="110" t="s">
        <v>5</v>
      </c>
      <c r="I102" s="111">
        <v>0.23</v>
      </c>
      <c r="K102" s="116" t="s">
        <v>2425</v>
      </c>
      <c r="L102" s="118" t="s">
        <v>2799</v>
      </c>
      <c r="M102" s="112" t="s">
        <v>82</v>
      </c>
      <c r="N102" s="108" t="s">
        <v>339</v>
      </c>
      <c r="O102" s="106" t="s">
        <v>34</v>
      </c>
      <c r="P102" s="119" t="s">
        <v>84</v>
      </c>
      <c r="Q102" s="119">
        <v>8544499500</v>
      </c>
      <c r="R102" s="119" t="s">
        <v>3935</v>
      </c>
      <c r="T102" s="106">
        <v>13.965</v>
      </c>
      <c r="U102" s="106">
        <v>13.965</v>
      </c>
      <c r="V102" s="106">
        <v>0</v>
      </c>
      <c r="W102" s="106">
        <v>0</v>
      </c>
      <c r="X102" s="106">
        <v>0</v>
      </c>
    </row>
    <row r="103" spans="1:24">
      <c r="A103" s="277" t="s">
        <v>452</v>
      </c>
      <c r="B103" s="110" t="s">
        <v>451</v>
      </c>
      <c r="C103" s="107" t="s">
        <v>2356</v>
      </c>
      <c r="D103" s="110" t="s">
        <v>81</v>
      </c>
      <c r="F103" s="107">
        <v>1</v>
      </c>
      <c r="G103" s="109">
        <f>VLOOKUP(A103,'CET uproszczony 1 03 2021'!$B$3:$G$726,6,0)</f>
        <v>749</v>
      </c>
      <c r="H103" s="110" t="s">
        <v>5</v>
      </c>
      <c r="I103" s="111">
        <v>0.23</v>
      </c>
      <c r="K103" s="116" t="s">
        <v>2425</v>
      </c>
      <c r="L103" s="118" t="s">
        <v>2800</v>
      </c>
      <c r="M103" s="112" t="s">
        <v>82</v>
      </c>
      <c r="N103" s="108" t="s">
        <v>339</v>
      </c>
      <c r="O103" s="106" t="s">
        <v>34</v>
      </c>
      <c r="P103" s="119" t="s">
        <v>84</v>
      </c>
      <c r="Q103" s="119">
        <v>8544499500</v>
      </c>
      <c r="R103" s="119" t="s">
        <v>3935</v>
      </c>
      <c r="T103" s="106">
        <v>13.965</v>
      </c>
      <c r="U103" s="106">
        <v>13.965</v>
      </c>
      <c r="V103" s="106">
        <v>0</v>
      </c>
      <c r="W103" s="106">
        <v>0</v>
      </c>
      <c r="X103" s="106">
        <v>0</v>
      </c>
    </row>
    <row r="104" spans="1:24">
      <c r="A104" s="277" t="s">
        <v>454</v>
      </c>
      <c r="B104" s="110" t="s">
        <v>453</v>
      </c>
      <c r="C104" s="107" t="s">
        <v>2357</v>
      </c>
      <c r="D104" s="110" t="s">
        <v>81</v>
      </c>
      <c r="F104" s="107">
        <v>1</v>
      </c>
      <c r="G104" s="109">
        <f>VLOOKUP(A104,'CET uproszczony 1 03 2021'!$B$3:$G$726,6,0)</f>
        <v>749</v>
      </c>
      <c r="H104" s="110" t="s">
        <v>5</v>
      </c>
      <c r="I104" s="111">
        <v>0.23</v>
      </c>
      <c r="K104" s="116" t="s">
        <v>2425</v>
      </c>
      <c r="L104" s="118" t="s">
        <v>2801</v>
      </c>
      <c r="M104" s="112" t="s">
        <v>82</v>
      </c>
      <c r="N104" s="108" t="s">
        <v>339</v>
      </c>
      <c r="O104" s="106" t="s">
        <v>34</v>
      </c>
      <c r="P104" s="119" t="s">
        <v>84</v>
      </c>
      <c r="Q104" s="119">
        <v>8544499500</v>
      </c>
      <c r="R104" s="119" t="s">
        <v>3935</v>
      </c>
      <c r="T104" s="106">
        <v>13.965</v>
      </c>
      <c r="U104" s="106">
        <v>13.965</v>
      </c>
      <c r="V104" s="106">
        <v>0</v>
      </c>
      <c r="W104" s="106">
        <v>0</v>
      </c>
      <c r="X104" s="106">
        <v>0</v>
      </c>
    </row>
    <row r="105" spans="1:24">
      <c r="A105" s="277" t="s">
        <v>456</v>
      </c>
      <c r="B105" s="110" t="s">
        <v>455</v>
      </c>
      <c r="C105" s="107" t="s">
        <v>2358</v>
      </c>
      <c r="D105" s="110" t="s">
        <v>81</v>
      </c>
      <c r="F105" s="107">
        <v>1</v>
      </c>
      <c r="G105" s="109">
        <f>VLOOKUP(A105,'CET uproszczony 1 03 2021'!$B$3:$G$726,6,0)</f>
        <v>749</v>
      </c>
      <c r="H105" s="110" t="s">
        <v>5</v>
      </c>
      <c r="I105" s="111">
        <v>0.23</v>
      </c>
      <c r="K105" s="116" t="s">
        <v>2425</v>
      </c>
      <c r="L105" s="118" t="s">
        <v>2802</v>
      </c>
      <c r="M105" s="112" t="s">
        <v>82</v>
      </c>
      <c r="N105" s="108" t="s">
        <v>339</v>
      </c>
      <c r="O105" s="106" t="s">
        <v>34</v>
      </c>
      <c r="P105" s="119" t="s">
        <v>84</v>
      </c>
      <c r="Q105" s="119">
        <v>8544499500</v>
      </c>
      <c r="R105" s="119" t="s">
        <v>3935</v>
      </c>
      <c r="T105" s="106">
        <v>13.965</v>
      </c>
      <c r="U105" s="106">
        <v>13.965</v>
      </c>
      <c r="V105" s="106">
        <v>0</v>
      </c>
      <c r="W105" s="106">
        <v>0</v>
      </c>
      <c r="X105" s="106">
        <v>0</v>
      </c>
    </row>
    <row r="106" spans="1:24">
      <c r="A106" s="277" t="s">
        <v>458</v>
      </c>
      <c r="B106" s="110" t="s">
        <v>457</v>
      </c>
      <c r="C106" s="107" t="s">
        <v>2359</v>
      </c>
      <c r="D106" s="110" t="s">
        <v>81</v>
      </c>
      <c r="F106" s="107">
        <v>1</v>
      </c>
      <c r="G106" s="109">
        <f>VLOOKUP(A106,'CET uproszczony 1 03 2021'!$B$3:$G$726,6,0)</f>
        <v>970</v>
      </c>
      <c r="H106" s="110" t="s">
        <v>5</v>
      </c>
      <c r="I106" s="111">
        <v>0.23</v>
      </c>
      <c r="K106" s="116" t="s">
        <v>2425</v>
      </c>
      <c r="L106" s="118" t="s">
        <v>2803</v>
      </c>
      <c r="M106" s="112" t="s">
        <v>82</v>
      </c>
      <c r="N106" s="108" t="s">
        <v>339</v>
      </c>
      <c r="O106" s="106" t="s">
        <v>34</v>
      </c>
      <c r="P106" s="119" t="s">
        <v>84</v>
      </c>
      <c r="Q106" s="119">
        <v>8544499500</v>
      </c>
      <c r="R106" s="119" t="s">
        <v>3935</v>
      </c>
      <c r="T106" s="106">
        <v>18.722999999999999</v>
      </c>
      <c r="U106" s="106">
        <v>18.722999999999999</v>
      </c>
      <c r="V106" s="106">
        <v>0</v>
      </c>
      <c r="W106" s="106">
        <v>0</v>
      </c>
      <c r="X106" s="106">
        <v>0</v>
      </c>
    </row>
    <row r="107" spans="1:24">
      <c r="A107" s="277" t="s">
        <v>460</v>
      </c>
      <c r="B107" s="110" t="s">
        <v>459</v>
      </c>
      <c r="C107" s="107" t="s">
        <v>2360</v>
      </c>
      <c r="D107" s="110" t="s">
        <v>81</v>
      </c>
      <c r="F107" s="107">
        <v>1</v>
      </c>
      <c r="G107" s="109">
        <f>VLOOKUP(A107,'CET uproszczony 1 03 2021'!$B$3:$G$726,6,0)</f>
        <v>970</v>
      </c>
      <c r="H107" s="110" t="s">
        <v>5</v>
      </c>
      <c r="I107" s="111">
        <v>0.23</v>
      </c>
      <c r="K107" s="116" t="s">
        <v>2425</v>
      </c>
      <c r="L107" s="118" t="s">
        <v>2804</v>
      </c>
      <c r="M107" s="112" t="s">
        <v>82</v>
      </c>
      <c r="N107" s="108" t="s">
        <v>339</v>
      </c>
      <c r="O107" s="106" t="s">
        <v>34</v>
      </c>
      <c r="P107" s="119" t="s">
        <v>84</v>
      </c>
      <c r="Q107" s="119">
        <v>8544499500</v>
      </c>
      <c r="R107" s="119" t="s">
        <v>3935</v>
      </c>
      <c r="T107" s="106">
        <v>18.722999999999999</v>
      </c>
      <c r="U107" s="106">
        <v>18.722999999999999</v>
      </c>
      <c r="V107" s="106">
        <v>0</v>
      </c>
      <c r="W107" s="106">
        <v>0</v>
      </c>
      <c r="X107" s="106">
        <v>0</v>
      </c>
    </row>
    <row r="108" spans="1:24">
      <c r="A108" s="277" t="s">
        <v>460</v>
      </c>
      <c r="B108" s="110" t="s">
        <v>459</v>
      </c>
      <c r="C108" s="107" t="s">
        <v>2360</v>
      </c>
      <c r="D108" s="110" t="s">
        <v>81</v>
      </c>
      <c r="F108" s="107">
        <v>1</v>
      </c>
      <c r="G108" s="109">
        <f>VLOOKUP(A108,'CET uproszczony 1 03 2021'!$B$3:$G$726,6,0)</f>
        <v>970</v>
      </c>
      <c r="H108" s="110" t="s">
        <v>5</v>
      </c>
      <c r="I108" s="111">
        <v>0.23</v>
      </c>
      <c r="K108" s="116" t="s">
        <v>2424</v>
      </c>
      <c r="L108" s="118" t="s">
        <v>2805</v>
      </c>
      <c r="M108" s="112" t="s">
        <v>82</v>
      </c>
      <c r="N108" s="108" t="s">
        <v>339</v>
      </c>
      <c r="O108" s="106" t="s">
        <v>34</v>
      </c>
      <c r="P108" s="119" t="s">
        <v>84</v>
      </c>
      <c r="Q108" s="119">
        <v>8544499500</v>
      </c>
      <c r="R108" s="119" t="s">
        <v>3935</v>
      </c>
      <c r="T108" s="106">
        <v>18.722999999999999</v>
      </c>
      <c r="U108" s="106">
        <v>18.722999999999999</v>
      </c>
      <c r="V108" s="106">
        <v>0</v>
      </c>
      <c r="W108" s="106">
        <v>0</v>
      </c>
      <c r="X108" s="106">
        <v>0</v>
      </c>
    </row>
    <row r="109" spans="1:24">
      <c r="A109" s="277" t="s">
        <v>462</v>
      </c>
      <c r="B109" s="110" t="s">
        <v>461</v>
      </c>
      <c r="C109" s="107" t="s">
        <v>2361</v>
      </c>
      <c r="D109" s="110" t="s">
        <v>81</v>
      </c>
      <c r="F109" s="107">
        <v>1</v>
      </c>
      <c r="G109" s="109">
        <f>VLOOKUP(A109,'CET uproszczony 1 03 2021'!$B$3:$G$726,6,0)</f>
        <v>970</v>
      </c>
      <c r="H109" s="110" t="s">
        <v>5</v>
      </c>
      <c r="I109" s="111">
        <v>0.23</v>
      </c>
      <c r="K109" s="116" t="s">
        <v>2425</v>
      </c>
      <c r="L109" s="118" t="s">
        <v>2806</v>
      </c>
      <c r="M109" s="112" t="s">
        <v>82</v>
      </c>
      <c r="N109" s="108" t="s">
        <v>339</v>
      </c>
      <c r="O109" s="106" t="s">
        <v>34</v>
      </c>
      <c r="P109" s="119" t="s">
        <v>84</v>
      </c>
      <c r="Q109" s="119">
        <v>8544499500</v>
      </c>
      <c r="R109" s="119" t="s">
        <v>3935</v>
      </c>
      <c r="T109" s="106">
        <v>18.722999999999999</v>
      </c>
      <c r="U109" s="106">
        <v>18.722999999999999</v>
      </c>
      <c r="V109" s="106">
        <v>0</v>
      </c>
      <c r="W109" s="106">
        <v>0</v>
      </c>
      <c r="X109" s="106">
        <v>0</v>
      </c>
    </row>
    <row r="110" spans="1:24">
      <c r="A110" s="277" t="s">
        <v>462</v>
      </c>
      <c r="B110" s="110" t="s">
        <v>461</v>
      </c>
      <c r="C110" s="107" t="s">
        <v>2361</v>
      </c>
      <c r="D110" s="110" t="s">
        <v>81</v>
      </c>
      <c r="F110" s="107">
        <v>1</v>
      </c>
      <c r="G110" s="109">
        <f>VLOOKUP(A110,'CET uproszczony 1 03 2021'!$B$3:$G$726,6,0)</f>
        <v>970</v>
      </c>
      <c r="H110" s="110" t="s">
        <v>5</v>
      </c>
      <c r="I110" s="111">
        <v>0.23</v>
      </c>
      <c r="K110" s="116" t="s">
        <v>2428</v>
      </c>
      <c r="L110" s="118" t="s">
        <v>2807</v>
      </c>
      <c r="M110" s="112" t="s">
        <v>82</v>
      </c>
      <c r="N110" s="108" t="s">
        <v>339</v>
      </c>
      <c r="O110" s="106" t="s">
        <v>34</v>
      </c>
      <c r="P110" s="119" t="s">
        <v>84</v>
      </c>
      <c r="Q110" s="119">
        <v>8544499500</v>
      </c>
      <c r="R110" s="119" t="s">
        <v>3935</v>
      </c>
      <c r="T110" s="106">
        <v>18.722999999999999</v>
      </c>
      <c r="U110" s="106">
        <v>18.722999999999999</v>
      </c>
      <c r="V110" s="106">
        <v>0</v>
      </c>
      <c r="W110" s="106">
        <v>0</v>
      </c>
      <c r="X110" s="106">
        <v>0</v>
      </c>
    </row>
    <row r="111" spans="1:24">
      <c r="A111" s="277" t="s">
        <v>464</v>
      </c>
      <c r="B111" s="110" t="s">
        <v>463</v>
      </c>
      <c r="C111" s="107" t="s">
        <v>2362</v>
      </c>
      <c r="D111" s="110" t="s">
        <v>81</v>
      </c>
      <c r="F111" s="107">
        <v>1</v>
      </c>
      <c r="G111" s="109">
        <f>VLOOKUP(A111,'CET uproszczony 1 03 2021'!$B$3:$G$726,6,0)</f>
        <v>970</v>
      </c>
      <c r="H111" s="110" t="s">
        <v>5</v>
      </c>
      <c r="I111" s="111">
        <v>0.23</v>
      </c>
      <c r="K111" s="116" t="s">
        <v>2425</v>
      </c>
      <c r="L111" s="118" t="s">
        <v>2808</v>
      </c>
      <c r="M111" s="112" t="s">
        <v>82</v>
      </c>
      <c r="N111" s="108" t="s">
        <v>339</v>
      </c>
      <c r="O111" s="106" t="s">
        <v>34</v>
      </c>
      <c r="P111" s="119" t="s">
        <v>84</v>
      </c>
      <c r="Q111" s="119">
        <v>8544499500</v>
      </c>
      <c r="R111" s="119" t="s">
        <v>3935</v>
      </c>
      <c r="T111" s="106">
        <v>18.722999999999999</v>
      </c>
      <c r="U111" s="106">
        <v>18.722999999999999</v>
      </c>
      <c r="V111" s="106">
        <v>0</v>
      </c>
      <c r="W111" s="106">
        <v>0</v>
      </c>
      <c r="X111" s="106">
        <v>0</v>
      </c>
    </row>
    <row r="112" spans="1:24">
      <c r="A112" s="277" t="s">
        <v>466</v>
      </c>
      <c r="B112" s="110" t="s">
        <v>465</v>
      </c>
      <c r="C112" s="107" t="s">
        <v>2363</v>
      </c>
      <c r="D112" s="110" t="s">
        <v>81</v>
      </c>
      <c r="F112" s="107">
        <v>1</v>
      </c>
      <c r="G112" s="109">
        <f>VLOOKUP(A112,'CET uproszczony 1 03 2021'!$B$3:$G$726,6,0)</f>
        <v>970</v>
      </c>
      <c r="H112" s="110" t="s">
        <v>5</v>
      </c>
      <c r="I112" s="111">
        <v>0.23</v>
      </c>
      <c r="K112" s="116" t="s">
        <v>2425</v>
      </c>
      <c r="L112" s="118" t="s">
        <v>2809</v>
      </c>
      <c r="M112" s="112" t="s">
        <v>82</v>
      </c>
      <c r="N112" s="108" t="s">
        <v>339</v>
      </c>
      <c r="O112" s="106" t="s">
        <v>34</v>
      </c>
      <c r="P112" s="119" t="s">
        <v>84</v>
      </c>
      <c r="Q112" s="119">
        <v>8544499500</v>
      </c>
      <c r="R112" s="119" t="s">
        <v>3935</v>
      </c>
      <c r="T112" s="106">
        <v>18.722999999999999</v>
      </c>
      <c r="U112" s="106">
        <v>18.722999999999999</v>
      </c>
      <c r="V112" s="106">
        <v>0</v>
      </c>
      <c r="W112" s="106">
        <v>0</v>
      </c>
      <c r="X112" s="106">
        <v>0</v>
      </c>
    </row>
    <row r="113" spans="1:24">
      <c r="A113" s="277" t="s">
        <v>466</v>
      </c>
      <c r="B113" s="110" t="s">
        <v>465</v>
      </c>
      <c r="C113" s="107" t="s">
        <v>2363</v>
      </c>
      <c r="D113" s="110" t="s">
        <v>81</v>
      </c>
      <c r="F113" s="107">
        <v>1</v>
      </c>
      <c r="G113" s="109">
        <f>VLOOKUP(A113,'CET uproszczony 1 03 2021'!$B$3:$G$726,6,0)</f>
        <v>970</v>
      </c>
      <c r="H113" s="110" t="s">
        <v>5</v>
      </c>
      <c r="I113" s="111">
        <v>0.23</v>
      </c>
      <c r="K113" s="116" t="s">
        <v>2424</v>
      </c>
      <c r="L113" s="118" t="s">
        <v>2810</v>
      </c>
      <c r="M113" s="112" t="s">
        <v>82</v>
      </c>
      <c r="N113" s="108" t="s">
        <v>339</v>
      </c>
      <c r="O113" s="106" t="s">
        <v>34</v>
      </c>
      <c r="P113" s="119" t="s">
        <v>84</v>
      </c>
      <c r="Q113" s="119">
        <v>8544499500</v>
      </c>
      <c r="R113" s="119" t="s">
        <v>3935</v>
      </c>
      <c r="T113" s="106">
        <v>18.722999999999999</v>
      </c>
      <c r="U113" s="106">
        <v>18.722999999999999</v>
      </c>
      <c r="V113" s="106">
        <v>0</v>
      </c>
      <c r="W113" s="106">
        <v>0</v>
      </c>
      <c r="X113" s="106">
        <v>0</v>
      </c>
    </row>
    <row r="114" spans="1:24">
      <c r="A114" s="277" t="s">
        <v>468</v>
      </c>
      <c r="B114" s="110" t="s">
        <v>467</v>
      </c>
      <c r="C114" s="107" t="s">
        <v>1920</v>
      </c>
      <c r="D114" s="110" t="s">
        <v>81</v>
      </c>
      <c r="F114" s="107">
        <v>1</v>
      </c>
      <c r="G114" s="109">
        <f>VLOOKUP(A114,'CET uproszczony 1 03 2021'!$B$3:$G$726,6,0)</f>
        <v>970</v>
      </c>
      <c r="H114" s="110" t="s">
        <v>5</v>
      </c>
      <c r="I114" s="111">
        <v>0.23</v>
      </c>
      <c r="K114" s="116" t="s">
        <v>2425</v>
      </c>
      <c r="L114" s="118" t="s">
        <v>2811</v>
      </c>
      <c r="M114" s="112" t="s">
        <v>82</v>
      </c>
      <c r="N114" s="108" t="s">
        <v>339</v>
      </c>
      <c r="O114" s="106" t="s">
        <v>34</v>
      </c>
      <c r="P114" s="119" t="s">
        <v>84</v>
      </c>
      <c r="Q114" s="119">
        <v>8544499500</v>
      </c>
      <c r="R114" s="119" t="s">
        <v>3935</v>
      </c>
      <c r="T114" s="106">
        <v>18.722999999999999</v>
      </c>
      <c r="U114" s="106">
        <v>18.722999999999999</v>
      </c>
      <c r="V114" s="106">
        <v>0</v>
      </c>
      <c r="W114" s="106">
        <v>0</v>
      </c>
      <c r="X114" s="106">
        <v>0</v>
      </c>
    </row>
    <row r="115" spans="1:24">
      <c r="A115" s="277" t="s">
        <v>470</v>
      </c>
      <c r="B115" s="110" t="s">
        <v>469</v>
      </c>
      <c r="C115" s="107" t="s">
        <v>2364</v>
      </c>
      <c r="D115" s="110" t="s">
        <v>81</v>
      </c>
      <c r="F115" s="107">
        <v>1</v>
      </c>
      <c r="G115" s="109">
        <f>VLOOKUP(A115,'CET uproszczony 1 03 2021'!$B$3:$G$726,6,0)</f>
        <v>970</v>
      </c>
      <c r="H115" s="110" t="s">
        <v>5</v>
      </c>
      <c r="I115" s="111">
        <v>0.23</v>
      </c>
      <c r="K115" s="116" t="s">
        <v>2425</v>
      </c>
      <c r="L115" s="118" t="s">
        <v>2812</v>
      </c>
      <c r="M115" s="112" t="s">
        <v>82</v>
      </c>
      <c r="N115" s="108" t="s">
        <v>339</v>
      </c>
      <c r="O115" s="106" t="s">
        <v>34</v>
      </c>
      <c r="P115" s="119" t="s">
        <v>84</v>
      </c>
      <c r="Q115" s="119">
        <v>8544499500</v>
      </c>
      <c r="R115" s="119" t="s">
        <v>3935</v>
      </c>
      <c r="T115" s="106">
        <v>18.722999999999999</v>
      </c>
      <c r="U115" s="106">
        <v>18.722999999999999</v>
      </c>
      <c r="V115" s="106">
        <v>0</v>
      </c>
      <c r="W115" s="106">
        <v>0</v>
      </c>
      <c r="X115" s="106">
        <v>0</v>
      </c>
    </row>
    <row r="116" spans="1:24">
      <c r="A116" s="277" t="s">
        <v>470</v>
      </c>
      <c r="B116" s="110" t="s">
        <v>469</v>
      </c>
      <c r="C116" s="107" t="s">
        <v>2364</v>
      </c>
      <c r="D116" s="110" t="s">
        <v>81</v>
      </c>
      <c r="F116" s="107">
        <v>1</v>
      </c>
      <c r="G116" s="109">
        <f>VLOOKUP(A116,'CET uproszczony 1 03 2021'!$B$3:$G$726,6,0)</f>
        <v>970</v>
      </c>
      <c r="H116" s="110" t="s">
        <v>5</v>
      </c>
      <c r="I116" s="111">
        <v>0.23</v>
      </c>
      <c r="K116" s="116" t="s">
        <v>2424</v>
      </c>
      <c r="L116" s="118" t="s">
        <v>2813</v>
      </c>
      <c r="M116" s="112" t="s">
        <v>82</v>
      </c>
      <c r="N116" s="108" t="s">
        <v>339</v>
      </c>
      <c r="O116" s="106" t="s">
        <v>34</v>
      </c>
      <c r="P116" s="119" t="s">
        <v>84</v>
      </c>
      <c r="Q116" s="119">
        <v>8544499500</v>
      </c>
      <c r="R116" s="119" t="s">
        <v>3935</v>
      </c>
      <c r="T116" s="106">
        <v>18.722999999999999</v>
      </c>
      <c r="U116" s="106">
        <v>18.722999999999999</v>
      </c>
      <c r="V116" s="106">
        <v>0</v>
      </c>
      <c r="W116" s="106">
        <v>0</v>
      </c>
      <c r="X116" s="106">
        <v>0</v>
      </c>
    </row>
    <row r="117" spans="1:24">
      <c r="A117" s="277" t="s">
        <v>472</v>
      </c>
      <c r="B117" s="110" t="s">
        <v>471</v>
      </c>
      <c r="C117" s="107" t="s">
        <v>2371</v>
      </c>
      <c r="D117" s="110" t="s">
        <v>81</v>
      </c>
      <c r="F117" s="107">
        <v>1</v>
      </c>
      <c r="G117" s="109">
        <f>VLOOKUP(A117,'CET uproszczony 1 03 2021'!$B$3:$G$726,6,0)</f>
        <v>1000</v>
      </c>
      <c r="H117" s="110" t="s">
        <v>5</v>
      </c>
      <c r="I117" s="111">
        <v>0.23</v>
      </c>
      <c r="K117" s="116" t="s">
        <v>2425</v>
      </c>
      <c r="L117" s="118" t="s">
        <v>2814</v>
      </c>
      <c r="M117" s="112" t="s">
        <v>82</v>
      </c>
      <c r="N117" s="108" t="s">
        <v>339</v>
      </c>
      <c r="O117" s="106" t="s">
        <v>34</v>
      </c>
      <c r="P117" s="119" t="s">
        <v>84</v>
      </c>
      <c r="Q117" s="119">
        <v>8544499500</v>
      </c>
      <c r="R117" s="119" t="s">
        <v>3935</v>
      </c>
      <c r="T117" s="106">
        <v>21.756</v>
      </c>
      <c r="U117" s="106">
        <v>21.756</v>
      </c>
      <c r="V117" s="106">
        <v>0</v>
      </c>
      <c r="W117" s="106">
        <v>0</v>
      </c>
      <c r="X117" s="106">
        <v>0</v>
      </c>
    </row>
    <row r="118" spans="1:24">
      <c r="A118" s="277" t="s">
        <v>474</v>
      </c>
      <c r="B118" s="110" t="s">
        <v>473</v>
      </c>
      <c r="C118" s="107" t="s">
        <v>2372</v>
      </c>
      <c r="D118" s="110" t="s">
        <v>81</v>
      </c>
      <c r="F118" s="107">
        <v>1</v>
      </c>
      <c r="G118" s="109">
        <f>VLOOKUP(A118,'CET uproszczony 1 03 2021'!$B$3:$G$726,6,0)</f>
        <v>1000</v>
      </c>
      <c r="H118" s="110" t="s">
        <v>5</v>
      </c>
      <c r="I118" s="111">
        <v>0.23</v>
      </c>
      <c r="K118" s="116" t="s">
        <v>2425</v>
      </c>
      <c r="L118" s="118" t="s">
        <v>2815</v>
      </c>
      <c r="M118" s="112" t="s">
        <v>82</v>
      </c>
      <c r="N118" s="108" t="s">
        <v>339</v>
      </c>
      <c r="O118" s="106" t="s">
        <v>34</v>
      </c>
      <c r="P118" s="119" t="s">
        <v>84</v>
      </c>
      <c r="Q118" s="119">
        <v>8544499500</v>
      </c>
      <c r="R118" s="119" t="s">
        <v>3935</v>
      </c>
      <c r="T118" s="106">
        <v>21.756</v>
      </c>
      <c r="U118" s="106">
        <v>21.756</v>
      </c>
      <c r="V118" s="106">
        <v>0</v>
      </c>
      <c r="W118" s="106">
        <v>0</v>
      </c>
      <c r="X118" s="106">
        <v>0</v>
      </c>
    </row>
    <row r="119" spans="1:24">
      <c r="A119" s="277" t="s">
        <v>476</v>
      </c>
      <c r="B119" s="110" t="s">
        <v>475</v>
      </c>
      <c r="C119" s="107" t="s">
        <v>2373</v>
      </c>
      <c r="D119" s="110" t="s">
        <v>81</v>
      </c>
      <c r="F119" s="107">
        <v>1</v>
      </c>
      <c r="G119" s="109">
        <f>VLOOKUP(A119,'CET uproszczony 1 03 2021'!$B$3:$G$726,6,0)</f>
        <v>1000</v>
      </c>
      <c r="H119" s="110" t="s">
        <v>5</v>
      </c>
      <c r="I119" s="111">
        <v>0.23</v>
      </c>
      <c r="K119" s="116" t="s">
        <v>2425</v>
      </c>
      <c r="L119" s="118" t="s">
        <v>2816</v>
      </c>
      <c r="M119" s="112" t="s">
        <v>82</v>
      </c>
      <c r="N119" s="108" t="s">
        <v>339</v>
      </c>
      <c r="O119" s="106" t="s">
        <v>34</v>
      </c>
      <c r="P119" s="119" t="s">
        <v>84</v>
      </c>
      <c r="Q119" s="119">
        <v>8544499500</v>
      </c>
      <c r="R119" s="119" t="s">
        <v>3935</v>
      </c>
      <c r="T119" s="106">
        <v>21.756</v>
      </c>
      <c r="U119" s="106">
        <v>21.756</v>
      </c>
      <c r="V119" s="106">
        <v>0</v>
      </c>
      <c r="W119" s="106">
        <v>0</v>
      </c>
      <c r="X119" s="106">
        <v>0</v>
      </c>
    </row>
    <row r="120" spans="1:24">
      <c r="A120" s="277" t="s">
        <v>478</v>
      </c>
      <c r="B120" s="110" t="s">
        <v>477</v>
      </c>
      <c r="C120" s="107" t="s">
        <v>2374</v>
      </c>
      <c r="D120" s="110" t="s">
        <v>81</v>
      </c>
      <c r="F120" s="107">
        <v>1</v>
      </c>
      <c r="G120" s="109">
        <f>VLOOKUP(A120,'CET uproszczony 1 03 2021'!$B$3:$G$726,6,0)</f>
        <v>1000</v>
      </c>
      <c r="H120" s="110" t="s">
        <v>5</v>
      </c>
      <c r="I120" s="111">
        <v>0.23</v>
      </c>
      <c r="K120" s="116" t="s">
        <v>2425</v>
      </c>
      <c r="L120" s="118" t="s">
        <v>2817</v>
      </c>
      <c r="M120" s="112" t="s">
        <v>82</v>
      </c>
      <c r="N120" s="108" t="s">
        <v>339</v>
      </c>
      <c r="O120" s="106" t="s">
        <v>34</v>
      </c>
      <c r="P120" s="119" t="s">
        <v>84</v>
      </c>
      <c r="Q120" s="119">
        <v>8544499500</v>
      </c>
      <c r="R120" s="119" t="s">
        <v>3935</v>
      </c>
      <c r="T120" s="106">
        <v>21.756</v>
      </c>
      <c r="U120" s="106">
        <v>21.756</v>
      </c>
      <c r="V120" s="106">
        <v>0</v>
      </c>
      <c r="W120" s="106">
        <v>0</v>
      </c>
      <c r="X120" s="106">
        <v>0</v>
      </c>
    </row>
    <row r="121" spans="1:24">
      <c r="A121" s="277" t="s">
        <v>480</v>
      </c>
      <c r="B121" s="110" t="s">
        <v>479</v>
      </c>
      <c r="C121" s="107" t="s">
        <v>2375</v>
      </c>
      <c r="D121" s="110" t="s">
        <v>81</v>
      </c>
      <c r="F121" s="107">
        <v>1</v>
      </c>
      <c r="G121" s="109">
        <f>VLOOKUP(A121,'CET uproszczony 1 03 2021'!$B$3:$G$726,6,0)</f>
        <v>1000</v>
      </c>
      <c r="H121" s="110" t="s">
        <v>5</v>
      </c>
      <c r="I121" s="111">
        <v>0.23</v>
      </c>
      <c r="K121" s="116" t="s">
        <v>2425</v>
      </c>
      <c r="L121" s="118" t="s">
        <v>2818</v>
      </c>
      <c r="M121" s="112" t="s">
        <v>82</v>
      </c>
      <c r="N121" s="108" t="s">
        <v>339</v>
      </c>
      <c r="O121" s="106" t="s">
        <v>34</v>
      </c>
      <c r="P121" s="119" t="s">
        <v>84</v>
      </c>
      <c r="Q121" s="119">
        <v>8544499500</v>
      </c>
      <c r="R121" s="119" t="s">
        <v>3935</v>
      </c>
      <c r="T121" s="106">
        <v>21.756</v>
      </c>
      <c r="U121" s="106">
        <v>21.756</v>
      </c>
      <c r="V121" s="106">
        <v>0</v>
      </c>
      <c r="W121" s="106">
        <v>0</v>
      </c>
      <c r="X121" s="106">
        <v>0</v>
      </c>
    </row>
    <row r="122" spans="1:24">
      <c r="A122" s="277" t="s">
        <v>482</v>
      </c>
      <c r="B122" s="110" t="s">
        <v>481</v>
      </c>
      <c r="C122" s="107" t="s">
        <v>2365</v>
      </c>
      <c r="D122" s="110" t="s">
        <v>81</v>
      </c>
      <c r="F122" s="107">
        <v>1</v>
      </c>
      <c r="G122" s="109">
        <f>VLOOKUP(A122,'CET uproszczony 1 03 2021'!$B$3:$G$726,6,0)</f>
        <v>1580</v>
      </c>
      <c r="H122" s="110" t="s">
        <v>5</v>
      </c>
      <c r="I122" s="111">
        <v>0.23</v>
      </c>
      <c r="K122" s="116" t="s">
        <v>2425</v>
      </c>
      <c r="L122" s="118" t="s">
        <v>2819</v>
      </c>
      <c r="M122" s="112" t="s">
        <v>82</v>
      </c>
      <c r="N122" s="108" t="s">
        <v>339</v>
      </c>
      <c r="O122" s="106" t="s">
        <v>34</v>
      </c>
      <c r="P122" s="119" t="s">
        <v>84</v>
      </c>
      <c r="Q122" s="119">
        <v>8544499500</v>
      </c>
      <c r="R122" s="119" t="s">
        <v>3935</v>
      </c>
      <c r="T122" s="106">
        <v>28.997</v>
      </c>
      <c r="U122" s="106">
        <v>28.997</v>
      </c>
      <c r="V122" s="106">
        <v>0</v>
      </c>
      <c r="W122" s="106">
        <v>0</v>
      </c>
      <c r="X122" s="106">
        <v>0</v>
      </c>
    </row>
    <row r="123" spans="1:24">
      <c r="A123" s="277" t="s">
        <v>482</v>
      </c>
      <c r="B123" s="110" t="s">
        <v>481</v>
      </c>
      <c r="C123" s="107" t="s">
        <v>2365</v>
      </c>
      <c r="D123" s="110" t="s">
        <v>81</v>
      </c>
      <c r="F123" s="107">
        <v>1</v>
      </c>
      <c r="G123" s="109">
        <f>VLOOKUP(A123,'CET uproszczony 1 03 2021'!$B$3:$G$726,6,0)</f>
        <v>1580</v>
      </c>
      <c r="H123" s="110" t="s">
        <v>5</v>
      </c>
      <c r="I123" s="111">
        <v>0.23</v>
      </c>
      <c r="K123" s="116" t="s">
        <v>2478</v>
      </c>
      <c r="L123" s="118" t="s">
        <v>2820</v>
      </c>
      <c r="M123" s="112" t="s">
        <v>82</v>
      </c>
      <c r="N123" s="108" t="s">
        <v>339</v>
      </c>
      <c r="O123" s="106" t="s">
        <v>34</v>
      </c>
      <c r="P123" s="119" t="s">
        <v>84</v>
      </c>
      <c r="Q123" s="119">
        <v>8544499500</v>
      </c>
      <c r="R123" s="119" t="s">
        <v>3935</v>
      </c>
      <c r="T123" s="106">
        <v>28.997</v>
      </c>
      <c r="U123" s="106">
        <v>28.997</v>
      </c>
      <c r="V123" s="106">
        <v>0</v>
      </c>
      <c r="W123" s="106">
        <v>0</v>
      </c>
      <c r="X123" s="106">
        <v>0</v>
      </c>
    </row>
    <row r="124" spans="1:24">
      <c r="A124" s="277" t="s">
        <v>484</v>
      </c>
      <c r="B124" s="110" t="s">
        <v>483</v>
      </c>
      <c r="C124" s="107" t="s">
        <v>2366</v>
      </c>
      <c r="D124" s="110" t="s">
        <v>81</v>
      </c>
      <c r="F124" s="107">
        <v>1</v>
      </c>
      <c r="G124" s="109">
        <f>VLOOKUP(A124,'CET uproszczony 1 03 2021'!$B$3:$G$726,6,0)</f>
        <v>1580</v>
      </c>
      <c r="H124" s="110" t="s">
        <v>5</v>
      </c>
      <c r="I124" s="111">
        <v>0.23</v>
      </c>
      <c r="K124" s="116" t="s">
        <v>2425</v>
      </c>
      <c r="L124" s="118" t="s">
        <v>2821</v>
      </c>
      <c r="M124" s="112" t="s">
        <v>82</v>
      </c>
      <c r="N124" s="108" t="s">
        <v>339</v>
      </c>
      <c r="O124" s="106" t="s">
        <v>34</v>
      </c>
      <c r="P124" s="119" t="s">
        <v>84</v>
      </c>
      <c r="Q124" s="119">
        <v>8544499500</v>
      </c>
      <c r="R124" s="119" t="s">
        <v>3935</v>
      </c>
      <c r="T124" s="106">
        <v>28.997</v>
      </c>
      <c r="U124" s="106">
        <v>28.997</v>
      </c>
      <c r="V124" s="106">
        <v>0</v>
      </c>
      <c r="W124" s="106">
        <v>0</v>
      </c>
      <c r="X124" s="106">
        <v>0</v>
      </c>
    </row>
    <row r="125" spans="1:24">
      <c r="A125" s="277" t="s">
        <v>484</v>
      </c>
      <c r="B125" s="110" t="s">
        <v>483</v>
      </c>
      <c r="C125" s="107" t="s">
        <v>2366</v>
      </c>
      <c r="D125" s="110" t="s">
        <v>81</v>
      </c>
      <c r="F125" s="107">
        <v>1</v>
      </c>
      <c r="G125" s="109">
        <f>VLOOKUP(A125,'CET uproszczony 1 03 2021'!$B$3:$G$726,6,0)</f>
        <v>1580</v>
      </c>
      <c r="H125" s="110" t="s">
        <v>5</v>
      </c>
      <c r="I125" s="111">
        <v>0.23</v>
      </c>
      <c r="K125" s="116" t="s">
        <v>2428</v>
      </c>
      <c r="L125" s="118" t="s">
        <v>2822</v>
      </c>
      <c r="M125" s="112" t="s">
        <v>82</v>
      </c>
      <c r="N125" s="108" t="s">
        <v>339</v>
      </c>
      <c r="O125" s="106" t="s">
        <v>34</v>
      </c>
      <c r="P125" s="119" t="s">
        <v>84</v>
      </c>
      <c r="Q125" s="119">
        <v>8544499500</v>
      </c>
      <c r="R125" s="119" t="s">
        <v>3935</v>
      </c>
      <c r="T125" s="106">
        <v>28.997</v>
      </c>
      <c r="U125" s="106">
        <v>28.997</v>
      </c>
      <c r="V125" s="106">
        <v>0</v>
      </c>
      <c r="W125" s="106">
        <v>0</v>
      </c>
      <c r="X125" s="106">
        <v>0</v>
      </c>
    </row>
    <row r="126" spans="1:24">
      <c r="A126" s="277" t="s">
        <v>486</v>
      </c>
      <c r="B126" s="110" t="s">
        <v>485</v>
      </c>
      <c r="C126" s="107" t="s">
        <v>2367</v>
      </c>
      <c r="D126" s="110" t="s">
        <v>81</v>
      </c>
      <c r="F126" s="107">
        <v>1</v>
      </c>
      <c r="G126" s="109">
        <f>VLOOKUP(A126,'CET uproszczony 1 03 2021'!$B$3:$G$726,6,0)</f>
        <v>1580</v>
      </c>
      <c r="H126" s="110" t="s">
        <v>5</v>
      </c>
      <c r="I126" s="111">
        <v>0.23</v>
      </c>
      <c r="K126" s="116" t="s">
        <v>2425</v>
      </c>
      <c r="L126" s="118" t="s">
        <v>2823</v>
      </c>
      <c r="M126" s="112" t="s">
        <v>82</v>
      </c>
      <c r="N126" s="108" t="s">
        <v>339</v>
      </c>
      <c r="O126" s="106" t="s">
        <v>34</v>
      </c>
      <c r="P126" s="119" t="s">
        <v>84</v>
      </c>
      <c r="Q126" s="119">
        <v>8544499500</v>
      </c>
      <c r="R126" s="119" t="s">
        <v>3935</v>
      </c>
      <c r="T126" s="106">
        <v>28.997</v>
      </c>
      <c r="U126" s="106">
        <v>28.997</v>
      </c>
      <c r="V126" s="106">
        <v>0</v>
      </c>
      <c r="W126" s="106">
        <v>0</v>
      </c>
      <c r="X126" s="106">
        <v>0</v>
      </c>
    </row>
    <row r="127" spans="1:24">
      <c r="A127" s="277" t="s">
        <v>486</v>
      </c>
      <c r="B127" s="110" t="s">
        <v>485</v>
      </c>
      <c r="C127" s="107" t="s">
        <v>2367</v>
      </c>
      <c r="D127" s="110" t="s">
        <v>81</v>
      </c>
      <c r="F127" s="107">
        <v>1</v>
      </c>
      <c r="G127" s="109">
        <f>VLOOKUP(A127,'CET uproszczony 1 03 2021'!$B$3:$G$726,6,0)</f>
        <v>1580</v>
      </c>
      <c r="H127" s="110" t="s">
        <v>5</v>
      </c>
      <c r="I127" s="111">
        <v>0.23</v>
      </c>
      <c r="K127" s="116" t="s">
        <v>2428</v>
      </c>
      <c r="L127" s="118" t="s">
        <v>2824</v>
      </c>
      <c r="M127" s="112" t="s">
        <v>82</v>
      </c>
      <c r="N127" s="108" t="s">
        <v>339</v>
      </c>
      <c r="O127" s="106" t="s">
        <v>34</v>
      </c>
      <c r="P127" s="119" t="s">
        <v>84</v>
      </c>
      <c r="Q127" s="119">
        <v>8544499500</v>
      </c>
      <c r="R127" s="119" t="s">
        <v>3935</v>
      </c>
      <c r="T127" s="106">
        <v>28.997</v>
      </c>
      <c r="U127" s="106">
        <v>28.997</v>
      </c>
      <c r="V127" s="106">
        <v>0</v>
      </c>
      <c r="W127" s="106">
        <v>0</v>
      </c>
      <c r="X127" s="106">
        <v>0</v>
      </c>
    </row>
    <row r="128" spans="1:24">
      <c r="A128" s="277" t="s">
        <v>488</v>
      </c>
      <c r="B128" s="110" t="s">
        <v>487</v>
      </c>
      <c r="C128" s="107" t="s">
        <v>2368</v>
      </c>
      <c r="D128" s="110" t="s">
        <v>81</v>
      </c>
      <c r="F128" s="107">
        <v>1</v>
      </c>
      <c r="G128" s="109">
        <f>VLOOKUP(A128,'CET uproszczony 1 03 2021'!$B$3:$G$726,6,0)</f>
        <v>1580</v>
      </c>
      <c r="H128" s="110" t="s">
        <v>5</v>
      </c>
      <c r="I128" s="111">
        <v>0.23</v>
      </c>
      <c r="K128" s="116" t="s">
        <v>2425</v>
      </c>
      <c r="L128" s="118" t="s">
        <v>2825</v>
      </c>
      <c r="M128" s="112" t="s">
        <v>82</v>
      </c>
      <c r="N128" s="108" t="s">
        <v>339</v>
      </c>
      <c r="O128" s="106" t="s">
        <v>34</v>
      </c>
      <c r="P128" s="119" t="s">
        <v>84</v>
      </c>
      <c r="Q128" s="119">
        <v>8544499500</v>
      </c>
      <c r="R128" s="119" t="s">
        <v>3935</v>
      </c>
      <c r="T128" s="106">
        <v>28.997</v>
      </c>
      <c r="U128" s="106">
        <v>28.997</v>
      </c>
      <c r="V128" s="106">
        <v>0</v>
      </c>
      <c r="W128" s="106">
        <v>0</v>
      </c>
      <c r="X128" s="106">
        <v>0</v>
      </c>
    </row>
    <row r="129" spans="1:24">
      <c r="A129" s="277" t="s">
        <v>490</v>
      </c>
      <c r="B129" s="110" t="s">
        <v>489</v>
      </c>
      <c r="C129" s="107" t="s">
        <v>2369</v>
      </c>
      <c r="D129" s="110" t="s">
        <v>81</v>
      </c>
      <c r="F129" s="107">
        <v>1</v>
      </c>
      <c r="G129" s="109">
        <f>VLOOKUP(A129,'CET uproszczony 1 03 2021'!$B$3:$G$726,6,0)</f>
        <v>1580</v>
      </c>
      <c r="H129" s="110" t="s">
        <v>5</v>
      </c>
      <c r="I129" s="111">
        <v>0.23</v>
      </c>
      <c r="K129" s="116" t="s">
        <v>2425</v>
      </c>
      <c r="L129" s="118" t="s">
        <v>2826</v>
      </c>
      <c r="M129" s="112" t="s">
        <v>82</v>
      </c>
      <c r="N129" s="108" t="s">
        <v>339</v>
      </c>
      <c r="O129" s="106" t="s">
        <v>34</v>
      </c>
      <c r="P129" s="119" t="s">
        <v>84</v>
      </c>
      <c r="Q129" s="119">
        <v>8544499500</v>
      </c>
      <c r="R129" s="119" t="s">
        <v>3935</v>
      </c>
      <c r="T129" s="106">
        <v>28.997</v>
      </c>
      <c r="U129" s="106">
        <v>28.997</v>
      </c>
      <c r="V129" s="106">
        <v>0</v>
      </c>
      <c r="W129" s="106">
        <v>0</v>
      </c>
      <c r="X129" s="106">
        <v>0</v>
      </c>
    </row>
    <row r="130" spans="1:24">
      <c r="A130" s="277" t="s">
        <v>490</v>
      </c>
      <c r="B130" s="110" t="s">
        <v>489</v>
      </c>
      <c r="C130" s="107" t="s">
        <v>2369</v>
      </c>
      <c r="D130" s="110" t="s">
        <v>81</v>
      </c>
      <c r="F130" s="107">
        <v>1</v>
      </c>
      <c r="G130" s="109">
        <f>VLOOKUP(A130,'CET uproszczony 1 03 2021'!$B$3:$G$726,6,0)</f>
        <v>1580</v>
      </c>
      <c r="H130" s="110" t="s">
        <v>5</v>
      </c>
      <c r="I130" s="111">
        <v>0.23</v>
      </c>
      <c r="K130" s="116" t="s">
        <v>2428</v>
      </c>
      <c r="L130" s="118" t="s">
        <v>2827</v>
      </c>
      <c r="M130" s="112" t="s">
        <v>82</v>
      </c>
      <c r="N130" s="108" t="s">
        <v>339</v>
      </c>
      <c r="O130" s="106" t="s">
        <v>34</v>
      </c>
      <c r="P130" s="119" t="s">
        <v>84</v>
      </c>
      <c r="Q130" s="119">
        <v>8544499500</v>
      </c>
      <c r="R130" s="119" t="s">
        <v>3935</v>
      </c>
      <c r="T130" s="106">
        <v>28.997</v>
      </c>
      <c r="U130" s="106">
        <v>28.997</v>
      </c>
      <c r="V130" s="106">
        <v>0</v>
      </c>
      <c r="W130" s="106">
        <v>0</v>
      </c>
      <c r="X130" s="106">
        <v>0</v>
      </c>
    </row>
    <row r="131" spans="1:24">
      <c r="A131" s="277" t="s">
        <v>492</v>
      </c>
      <c r="B131" s="110" t="s">
        <v>491</v>
      </c>
      <c r="C131" s="107" t="s">
        <v>2370</v>
      </c>
      <c r="D131" s="110" t="s">
        <v>81</v>
      </c>
      <c r="F131" s="107">
        <v>1</v>
      </c>
      <c r="G131" s="109">
        <f>VLOOKUP(A131,'CET uproszczony 1 03 2021'!$B$3:$G$726,6,0)</f>
        <v>1580</v>
      </c>
      <c r="H131" s="110" t="s">
        <v>5</v>
      </c>
      <c r="I131" s="111">
        <v>0.23</v>
      </c>
      <c r="K131" s="116" t="s">
        <v>2425</v>
      </c>
      <c r="L131" s="118" t="s">
        <v>2828</v>
      </c>
      <c r="M131" s="112" t="s">
        <v>82</v>
      </c>
      <c r="N131" s="108" t="s">
        <v>339</v>
      </c>
      <c r="O131" s="106" t="s">
        <v>34</v>
      </c>
      <c r="P131" s="119" t="s">
        <v>84</v>
      </c>
      <c r="Q131" s="119">
        <v>8544499500</v>
      </c>
      <c r="R131" s="119" t="s">
        <v>3935</v>
      </c>
      <c r="T131" s="106">
        <v>28.997</v>
      </c>
      <c r="U131" s="106">
        <v>28.997</v>
      </c>
      <c r="V131" s="106">
        <v>0</v>
      </c>
      <c r="W131" s="106">
        <v>0</v>
      </c>
      <c r="X131" s="106">
        <v>0</v>
      </c>
    </row>
    <row r="132" spans="1:24">
      <c r="A132" s="277" t="s">
        <v>494</v>
      </c>
      <c r="B132" s="110" t="s">
        <v>493</v>
      </c>
      <c r="C132" s="107" t="s">
        <v>2376</v>
      </c>
      <c r="D132" s="110" t="s">
        <v>81</v>
      </c>
      <c r="F132" s="107">
        <v>1</v>
      </c>
      <c r="G132" s="109">
        <f>VLOOKUP(A132,'CET uproszczony 1 03 2021'!$B$3:$G$726,6,0)</f>
        <v>1595</v>
      </c>
      <c r="H132" s="110" t="s">
        <v>5</v>
      </c>
      <c r="I132" s="111">
        <v>0.23</v>
      </c>
      <c r="K132" s="116" t="s">
        <v>2425</v>
      </c>
      <c r="L132" s="118" t="s">
        <v>2829</v>
      </c>
      <c r="M132" s="112" t="s">
        <v>82</v>
      </c>
      <c r="N132" s="108" t="s">
        <v>339</v>
      </c>
      <c r="O132" s="106" t="s">
        <v>34</v>
      </c>
      <c r="P132" s="119" t="s">
        <v>84</v>
      </c>
      <c r="Q132" s="119">
        <v>8544499500</v>
      </c>
      <c r="R132" s="119" t="s">
        <v>3935</v>
      </c>
      <c r="T132" s="106">
        <v>32.537999999999997</v>
      </c>
      <c r="U132" s="106">
        <v>32.537999999999997</v>
      </c>
      <c r="V132" s="106">
        <v>0</v>
      </c>
      <c r="W132" s="106">
        <v>0</v>
      </c>
      <c r="X132" s="106">
        <v>0</v>
      </c>
    </row>
    <row r="133" spans="1:24">
      <c r="A133" s="277" t="s">
        <v>496</v>
      </c>
      <c r="B133" s="110" t="s">
        <v>495</v>
      </c>
      <c r="C133" s="107" t="s">
        <v>2377</v>
      </c>
      <c r="D133" s="110" t="s">
        <v>81</v>
      </c>
      <c r="F133" s="107">
        <v>1</v>
      </c>
      <c r="G133" s="109">
        <f>VLOOKUP(A133,'CET uproszczony 1 03 2021'!$B$3:$G$726,6,0)</f>
        <v>1595</v>
      </c>
      <c r="H133" s="110" t="s">
        <v>5</v>
      </c>
      <c r="I133" s="111">
        <v>0.23</v>
      </c>
      <c r="K133" s="116" t="s">
        <v>2425</v>
      </c>
      <c r="L133" s="118" t="s">
        <v>2830</v>
      </c>
      <c r="M133" s="112" t="s">
        <v>82</v>
      </c>
      <c r="N133" s="108" t="s">
        <v>339</v>
      </c>
      <c r="O133" s="106" t="s">
        <v>34</v>
      </c>
      <c r="P133" s="119" t="s">
        <v>84</v>
      </c>
      <c r="Q133" s="119">
        <v>8544499500</v>
      </c>
      <c r="R133" s="119" t="s">
        <v>3935</v>
      </c>
      <c r="T133" s="106">
        <v>32.537999999999997</v>
      </c>
      <c r="U133" s="106">
        <v>32.537999999999997</v>
      </c>
      <c r="V133" s="106">
        <v>0</v>
      </c>
      <c r="W133" s="106">
        <v>0</v>
      </c>
      <c r="X133" s="106">
        <v>0</v>
      </c>
    </row>
    <row r="134" spans="1:24">
      <c r="A134" s="277" t="s">
        <v>496</v>
      </c>
      <c r="B134" s="110" t="s">
        <v>495</v>
      </c>
      <c r="C134" s="107" t="s">
        <v>2377</v>
      </c>
      <c r="D134" s="110" t="s">
        <v>81</v>
      </c>
      <c r="F134" s="107">
        <v>1</v>
      </c>
      <c r="G134" s="109">
        <f>VLOOKUP(A134,'CET uproszczony 1 03 2021'!$B$3:$G$726,6,0)</f>
        <v>1595</v>
      </c>
      <c r="H134" s="110" t="s">
        <v>5</v>
      </c>
      <c r="I134" s="111">
        <v>0.23</v>
      </c>
      <c r="K134" s="116" t="s">
        <v>2831</v>
      </c>
      <c r="L134" s="118" t="s">
        <v>2832</v>
      </c>
      <c r="M134" s="112" t="s">
        <v>82</v>
      </c>
      <c r="N134" s="108" t="s">
        <v>339</v>
      </c>
      <c r="O134" s="106" t="s">
        <v>34</v>
      </c>
      <c r="P134" s="119" t="s">
        <v>84</v>
      </c>
      <c r="Q134" s="119">
        <v>8544499500</v>
      </c>
      <c r="R134" s="119" t="s">
        <v>3935</v>
      </c>
      <c r="T134" s="106">
        <v>32.537999999999997</v>
      </c>
      <c r="U134" s="106">
        <v>32.537999999999997</v>
      </c>
      <c r="V134" s="106">
        <v>0</v>
      </c>
      <c r="W134" s="106">
        <v>0</v>
      </c>
      <c r="X134" s="106">
        <v>0</v>
      </c>
    </row>
    <row r="135" spans="1:24">
      <c r="A135" s="277" t="s">
        <v>498</v>
      </c>
      <c r="B135" s="110" t="s">
        <v>497</v>
      </c>
      <c r="C135" s="107" t="s">
        <v>2378</v>
      </c>
      <c r="D135" s="110" t="s">
        <v>81</v>
      </c>
      <c r="F135" s="107">
        <v>1</v>
      </c>
      <c r="G135" s="109">
        <f>VLOOKUP(A135,'CET uproszczony 1 03 2021'!$B$3:$G$726,6,0)</f>
        <v>1595</v>
      </c>
      <c r="H135" s="110" t="s">
        <v>5</v>
      </c>
      <c r="I135" s="111">
        <v>0.23</v>
      </c>
      <c r="K135" s="116" t="s">
        <v>2425</v>
      </c>
      <c r="L135" s="118" t="s">
        <v>2833</v>
      </c>
      <c r="M135" s="112" t="s">
        <v>82</v>
      </c>
      <c r="N135" s="108" t="s">
        <v>339</v>
      </c>
      <c r="O135" s="106" t="s">
        <v>34</v>
      </c>
      <c r="P135" s="119" t="s">
        <v>84</v>
      </c>
      <c r="Q135" s="119">
        <v>8544499500</v>
      </c>
      <c r="R135" s="119" t="s">
        <v>3935</v>
      </c>
      <c r="T135" s="106">
        <v>32.537999999999997</v>
      </c>
      <c r="U135" s="106">
        <v>32.537999999999997</v>
      </c>
      <c r="V135" s="106">
        <v>0</v>
      </c>
      <c r="W135" s="106">
        <v>0</v>
      </c>
      <c r="X135" s="106">
        <v>0</v>
      </c>
    </row>
    <row r="136" spans="1:24">
      <c r="A136" s="277" t="s">
        <v>500</v>
      </c>
      <c r="B136" s="110" t="s">
        <v>499</v>
      </c>
      <c r="C136" s="107" t="s">
        <v>2379</v>
      </c>
      <c r="D136" s="110" t="s">
        <v>81</v>
      </c>
      <c r="F136" s="107">
        <v>1</v>
      </c>
      <c r="G136" s="109">
        <f>VLOOKUP(A136,'CET uproszczony 1 03 2021'!$B$3:$G$726,6,0)</f>
        <v>1595</v>
      </c>
      <c r="H136" s="110" t="s">
        <v>5</v>
      </c>
      <c r="I136" s="111">
        <v>0.23</v>
      </c>
      <c r="K136" s="116" t="s">
        <v>2425</v>
      </c>
      <c r="L136" s="118" t="s">
        <v>2834</v>
      </c>
      <c r="M136" s="112" t="s">
        <v>82</v>
      </c>
      <c r="N136" s="108" t="s">
        <v>339</v>
      </c>
      <c r="O136" s="106" t="s">
        <v>34</v>
      </c>
      <c r="P136" s="119" t="s">
        <v>84</v>
      </c>
      <c r="Q136" s="119">
        <v>8544499500</v>
      </c>
      <c r="R136" s="119" t="s">
        <v>3935</v>
      </c>
      <c r="T136" s="106">
        <v>32.537999999999997</v>
      </c>
      <c r="U136" s="106">
        <v>32.537999999999997</v>
      </c>
      <c r="V136" s="106">
        <v>0</v>
      </c>
      <c r="W136" s="106">
        <v>0</v>
      </c>
      <c r="X136" s="106">
        <v>0</v>
      </c>
    </row>
    <row r="137" spans="1:24">
      <c r="A137" s="277" t="s">
        <v>502</v>
      </c>
      <c r="B137" s="110" t="s">
        <v>501</v>
      </c>
      <c r="C137" s="107" t="s">
        <v>2380</v>
      </c>
      <c r="D137" s="110" t="s">
        <v>81</v>
      </c>
      <c r="F137" s="107">
        <v>1</v>
      </c>
      <c r="G137" s="109">
        <f>VLOOKUP(A137,'CET uproszczony 1 03 2021'!$B$3:$G$726,6,0)</f>
        <v>1595</v>
      </c>
      <c r="H137" s="110" t="s">
        <v>5</v>
      </c>
      <c r="I137" s="111">
        <v>0.23</v>
      </c>
      <c r="K137" s="116" t="s">
        <v>2425</v>
      </c>
      <c r="L137" s="118" t="s">
        <v>2835</v>
      </c>
      <c r="M137" s="112" t="s">
        <v>82</v>
      </c>
      <c r="N137" s="108" t="s">
        <v>339</v>
      </c>
      <c r="O137" s="106" t="s">
        <v>34</v>
      </c>
      <c r="P137" s="119" t="s">
        <v>84</v>
      </c>
      <c r="Q137" s="119">
        <v>8544499500</v>
      </c>
      <c r="R137" s="119" t="s">
        <v>3935</v>
      </c>
      <c r="T137" s="106">
        <v>32.537999999999997</v>
      </c>
      <c r="U137" s="106">
        <v>32.537999999999997</v>
      </c>
      <c r="V137" s="106">
        <v>0</v>
      </c>
      <c r="W137" s="106">
        <v>0</v>
      </c>
      <c r="X137" s="106">
        <v>0</v>
      </c>
    </row>
    <row r="138" spans="1:24">
      <c r="A138" s="277" t="s">
        <v>502</v>
      </c>
      <c r="B138" s="110" t="s">
        <v>501</v>
      </c>
      <c r="C138" s="107" t="s">
        <v>2380</v>
      </c>
      <c r="D138" s="110" t="s">
        <v>81</v>
      </c>
      <c r="F138" s="107">
        <v>1</v>
      </c>
      <c r="G138" s="109">
        <f>VLOOKUP(A138,'CET uproszczony 1 03 2021'!$B$3:$G$726,6,0)</f>
        <v>1595</v>
      </c>
      <c r="H138" s="110" t="s">
        <v>5</v>
      </c>
      <c r="I138" s="111">
        <v>0.23</v>
      </c>
      <c r="K138" s="116" t="s">
        <v>2831</v>
      </c>
      <c r="L138" s="118" t="s">
        <v>2836</v>
      </c>
      <c r="M138" s="112" t="s">
        <v>82</v>
      </c>
      <c r="N138" s="108" t="s">
        <v>339</v>
      </c>
      <c r="O138" s="106" t="s">
        <v>34</v>
      </c>
      <c r="P138" s="119" t="s">
        <v>84</v>
      </c>
      <c r="Q138" s="119">
        <v>8544499500</v>
      </c>
      <c r="R138" s="119" t="s">
        <v>3935</v>
      </c>
      <c r="T138" s="106">
        <v>32.537999999999997</v>
      </c>
      <c r="U138" s="106">
        <v>32.537999999999997</v>
      </c>
      <c r="V138" s="106">
        <v>0</v>
      </c>
      <c r="W138" s="106">
        <v>0</v>
      </c>
      <c r="X138" s="106">
        <v>0</v>
      </c>
    </row>
    <row r="139" spans="1:24">
      <c r="A139" s="277" t="s">
        <v>504</v>
      </c>
      <c r="B139" s="110" t="s">
        <v>503</v>
      </c>
      <c r="C139" s="107" t="s">
        <v>2381</v>
      </c>
      <c r="D139" s="110" t="s">
        <v>81</v>
      </c>
      <c r="F139" s="107">
        <v>1</v>
      </c>
      <c r="G139" s="109">
        <f>VLOOKUP(A139,'CET uproszczony 1 03 2021'!$B$3:$G$726,6,0)</f>
        <v>1595</v>
      </c>
      <c r="H139" s="110" t="s">
        <v>5</v>
      </c>
      <c r="I139" s="111">
        <v>0.23</v>
      </c>
      <c r="K139" s="116" t="s">
        <v>2425</v>
      </c>
      <c r="L139" s="118" t="s">
        <v>2837</v>
      </c>
      <c r="M139" s="112" t="s">
        <v>82</v>
      </c>
      <c r="N139" s="108" t="s">
        <v>339</v>
      </c>
      <c r="O139" s="106" t="s">
        <v>34</v>
      </c>
      <c r="P139" s="119" t="s">
        <v>84</v>
      </c>
      <c r="Q139" s="119">
        <v>8544499500</v>
      </c>
      <c r="R139" s="119" t="s">
        <v>3935</v>
      </c>
      <c r="T139" s="106">
        <v>32.537999999999997</v>
      </c>
      <c r="U139" s="106">
        <v>32.537999999999997</v>
      </c>
      <c r="V139" s="106">
        <v>0</v>
      </c>
      <c r="W139" s="106">
        <v>0</v>
      </c>
      <c r="X139" s="106">
        <v>0</v>
      </c>
    </row>
    <row r="140" spans="1:24">
      <c r="A140" s="277" t="s">
        <v>504</v>
      </c>
      <c r="B140" s="110" t="s">
        <v>503</v>
      </c>
      <c r="C140" s="107" t="s">
        <v>2381</v>
      </c>
      <c r="D140" s="110" t="s">
        <v>81</v>
      </c>
      <c r="F140" s="107">
        <v>1</v>
      </c>
      <c r="G140" s="109">
        <f>VLOOKUP(A140,'CET uproszczony 1 03 2021'!$B$3:$G$726,6,0)</f>
        <v>1595</v>
      </c>
      <c r="H140" s="110" t="s">
        <v>5</v>
      </c>
      <c r="I140" s="111">
        <v>0.23</v>
      </c>
      <c r="K140" s="116" t="s">
        <v>2838</v>
      </c>
      <c r="L140" s="118" t="s">
        <v>2839</v>
      </c>
      <c r="M140" s="112" t="s">
        <v>82</v>
      </c>
      <c r="N140" s="108" t="s">
        <v>339</v>
      </c>
      <c r="O140" s="106" t="s">
        <v>34</v>
      </c>
      <c r="P140" s="119" t="s">
        <v>84</v>
      </c>
      <c r="Q140" s="119">
        <v>8544499500</v>
      </c>
      <c r="R140" s="119" t="s">
        <v>3935</v>
      </c>
      <c r="T140" s="106">
        <v>32.537999999999997</v>
      </c>
      <c r="U140" s="106">
        <v>32.537999999999997</v>
      </c>
      <c r="V140" s="106">
        <v>0</v>
      </c>
      <c r="W140" s="106">
        <v>0</v>
      </c>
      <c r="X140" s="106">
        <v>0</v>
      </c>
    </row>
    <row r="141" spans="1:24">
      <c r="A141" s="277" t="s">
        <v>504</v>
      </c>
      <c r="B141" s="110" t="s">
        <v>503</v>
      </c>
      <c r="C141" s="107" t="s">
        <v>2381</v>
      </c>
      <c r="D141" s="110" t="s">
        <v>81</v>
      </c>
      <c r="F141" s="107">
        <v>1</v>
      </c>
      <c r="G141" s="109">
        <f>VLOOKUP(A141,'CET uproszczony 1 03 2021'!$B$3:$G$726,6,0)</f>
        <v>1595</v>
      </c>
      <c r="H141" s="110" t="s">
        <v>5</v>
      </c>
      <c r="I141" s="111">
        <v>0.23</v>
      </c>
      <c r="K141" s="116" t="s">
        <v>2478</v>
      </c>
      <c r="L141" s="118" t="s">
        <v>2840</v>
      </c>
      <c r="M141" s="112" t="s">
        <v>82</v>
      </c>
      <c r="N141" s="108" t="s">
        <v>339</v>
      </c>
      <c r="O141" s="106" t="s">
        <v>34</v>
      </c>
      <c r="P141" s="119" t="s">
        <v>84</v>
      </c>
      <c r="Q141" s="119">
        <v>8544499500</v>
      </c>
      <c r="R141" s="119" t="s">
        <v>3935</v>
      </c>
      <c r="T141" s="106">
        <v>32.537999999999997</v>
      </c>
      <c r="U141" s="106">
        <v>32.537999999999997</v>
      </c>
      <c r="V141" s="106">
        <v>0</v>
      </c>
      <c r="W141" s="106">
        <v>0</v>
      </c>
      <c r="X141" s="106">
        <v>0</v>
      </c>
    </row>
    <row r="142" spans="1:24">
      <c r="A142" s="277" t="s">
        <v>506</v>
      </c>
      <c r="B142" s="110" t="s">
        <v>505</v>
      </c>
      <c r="C142" s="107" t="s">
        <v>2382</v>
      </c>
      <c r="D142" s="110" t="s">
        <v>81</v>
      </c>
      <c r="F142" s="107">
        <v>1</v>
      </c>
      <c r="G142" s="109">
        <f>VLOOKUP(A142,'CET uproszczony 1 03 2021'!$B$3:$G$726,6,0)</f>
        <v>512</v>
      </c>
      <c r="H142" s="110" t="s">
        <v>5</v>
      </c>
      <c r="I142" s="111">
        <v>0.23</v>
      </c>
      <c r="K142" s="116" t="s">
        <v>2425</v>
      </c>
      <c r="L142" s="118" t="s">
        <v>2841</v>
      </c>
      <c r="M142" s="112" t="s">
        <v>82</v>
      </c>
      <c r="N142" s="108" t="s">
        <v>339</v>
      </c>
      <c r="O142" s="106" t="s">
        <v>34</v>
      </c>
      <c r="P142" s="119" t="s">
        <v>84</v>
      </c>
      <c r="Q142" s="119">
        <v>8544499500</v>
      </c>
      <c r="R142" s="119" t="s">
        <v>3935</v>
      </c>
      <c r="T142" s="106">
        <v>8.16</v>
      </c>
      <c r="U142" s="106">
        <v>8.16</v>
      </c>
      <c r="V142" s="106">
        <v>0</v>
      </c>
      <c r="W142" s="106">
        <v>0</v>
      </c>
      <c r="X142" s="106">
        <v>0</v>
      </c>
    </row>
    <row r="143" spans="1:24">
      <c r="A143" s="277" t="s">
        <v>506</v>
      </c>
      <c r="B143" s="110" t="s">
        <v>505</v>
      </c>
      <c r="C143" s="107" t="s">
        <v>2382</v>
      </c>
      <c r="D143" s="110" t="s">
        <v>81</v>
      </c>
      <c r="F143" s="107">
        <v>1</v>
      </c>
      <c r="G143" s="109">
        <f>VLOOKUP(A143,'CET uproszczony 1 03 2021'!$B$3:$G$726,6,0)</f>
        <v>512</v>
      </c>
      <c r="H143" s="110" t="s">
        <v>5</v>
      </c>
      <c r="I143" s="111">
        <v>0.23</v>
      </c>
      <c r="K143" s="116" t="s">
        <v>2424</v>
      </c>
      <c r="L143" s="118" t="s">
        <v>2842</v>
      </c>
      <c r="M143" s="112" t="s">
        <v>82</v>
      </c>
      <c r="N143" s="108" t="s">
        <v>339</v>
      </c>
      <c r="O143" s="106" t="s">
        <v>34</v>
      </c>
      <c r="P143" s="119" t="s">
        <v>84</v>
      </c>
      <c r="Q143" s="119">
        <v>8544499500</v>
      </c>
      <c r="R143" s="119" t="s">
        <v>3935</v>
      </c>
      <c r="T143" s="106">
        <v>8.16</v>
      </c>
      <c r="U143" s="106">
        <v>8.16</v>
      </c>
      <c r="V143" s="106">
        <v>0</v>
      </c>
      <c r="W143" s="106">
        <v>0</v>
      </c>
      <c r="X143" s="106">
        <v>0</v>
      </c>
    </row>
    <row r="144" spans="1:24">
      <c r="A144" s="277" t="s">
        <v>508</v>
      </c>
      <c r="B144" s="110" t="s">
        <v>507</v>
      </c>
      <c r="C144" s="107" t="s">
        <v>2383</v>
      </c>
      <c r="D144" s="110" t="s">
        <v>81</v>
      </c>
      <c r="F144" s="107">
        <v>1</v>
      </c>
      <c r="G144" s="109">
        <f>VLOOKUP(A144,'CET uproszczony 1 03 2021'!$B$3:$G$726,6,0)</f>
        <v>512</v>
      </c>
      <c r="H144" s="110" t="s">
        <v>5</v>
      </c>
      <c r="I144" s="111">
        <v>0.23</v>
      </c>
      <c r="K144" s="116" t="s">
        <v>2425</v>
      </c>
      <c r="L144" s="118" t="s">
        <v>2843</v>
      </c>
      <c r="M144" s="112" t="s">
        <v>82</v>
      </c>
      <c r="N144" s="108" t="s">
        <v>339</v>
      </c>
      <c r="O144" s="106" t="s">
        <v>34</v>
      </c>
      <c r="P144" s="119" t="s">
        <v>84</v>
      </c>
      <c r="Q144" s="119">
        <v>8544499500</v>
      </c>
      <c r="R144" s="119" t="s">
        <v>3935</v>
      </c>
      <c r="T144" s="106">
        <v>8.16</v>
      </c>
      <c r="U144" s="106">
        <v>8.16</v>
      </c>
      <c r="V144" s="106">
        <v>0</v>
      </c>
      <c r="W144" s="106">
        <v>0</v>
      </c>
      <c r="X144" s="106">
        <v>0</v>
      </c>
    </row>
    <row r="145" spans="1:24">
      <c r="A145" s="277" t="s">
        <v>510</v>
      </c>
      <c r="B145" s="110" t="s">
        <v>509</v>
      </c>
      <c r="C145" s="107" t="s">
        <v>2384</v>
      </c>
      <c r="D145" s="110" t="s">
        <v>81</v>
      </c>
      <c r="F145" s="107">
        <v>1</v>
      </c>
      <c r="G145" s="109">
        <f>VLOOKUP(A145,'CET uproszczony 1 03 2021'!$B$3:$G$726,6,0)</f>
        <v>512</v>
      </c>
      <c r="H145" s="110" t="s">
        <v>5</v>
      </c>
      <c r="I145" s="111">
        <v>0.23</v>
      </c>
      <c r="K145" s="116" t="s">
        <v>2425</v>
      </c>
      <c r="L145" s="118" t="s">
        <v>2844</v>
      </c>
      <c r="M145" s="112" t="s">
        <v>82</v>
      </c>
      <c r="N145" s="108" t="s">
        <v>339</v>
      </c>
      <c r="O145" s="106" t="s">
        <v>34</v>
      </c>
      <c r="P145" s="119" t="s">
        <v>84</v>
      </c>
      <c r="Q145" s="119">
        <v>8544499500</v>
      </c>
      <c r="R145" s="119" t="s">
        <v>3935</v>
      </c>
      <c r="T145" s="106">
        <v>8.16</v>
      </c>
      <c r="U145" s="106">
        <v>8.16</v>
      </c>
      <c r="V145" s="106">
        <v>0</v>
      </c>
      <c r="W145" s="106">
        <v>0</v>
      </c>
      <c r="X145" s="106">
        <v>0</v>
      </c>
    </row>
    <row r="146" spans="1:24">
      <c r="A146" s="277" t="s">
        <v>512</v>
      </c>
      <c r="B146" s="110" t="s">
        <v>511</v>
      </c>
      <c r="C146" s="107" t="s">
        <v>2385</v>
      </c>
      <c r="D146" s="110" t="s">
        <v>81</v>
      </c>
      <c r="F146" s="107">
        <v>1</v>
      </c>
      <c r="G146" s="109">
        <f>VLOOKUP(A146,'CET uproszczony 1 03 2021'!$B$3:$G$726,6,0)</f>
        <v>512</v>
      </c>
      <c r="H146" s="110" t="s">
        <v>5</v>
      </c>
      <c r="I146" s="111">
        <v>0.23</v>
      </c>
      <c r="K146" s="116" t="s">
        <v>2425</v>
      </c>
      <c r="L146" s="118" t="s">
        <v>2845</v>
      </c>
      <c r="M146" s="112" t="s">
        <v>82</v>
      </c>
      <c r="N146" s="108" t="s">
        <v>339</v>
      </c>
      <c r="O146" s="106" t="s">
        <v>34</v>
      </c>
      <c r="P146" s="119" t="s">
        <v>84</v>
      </c>
      <c r="Q146" s="119">
        <v>8544499500</v>
      </c>
      <c r="R146" s="119" t="s">
        <v>3935</v>
      </c>
      <c r="T146" s="106">
        <v>8.16</v>
      </c>
      <c r="U146" s="106">
        <v>8.16</v>
      </c>
      <c r="V146" s="106">
        <v>0</v>
      </c>
      <c r="W146" s="106">
        <v>0</v>
      </c>
      <c r="X146" s="106">
        <v>0</v>
      </c>
    </row>
    <row r="147" spans="1:24">
      <c r="A147" s="277" t="s">
        <v>514</v>
      </c>
      <c r="B147" s="110" t="s">
        <v>513</v>
      </c>
      <c r="C147" s="107" t="s">
        <v>2386</v>
      </c>
      <c r="D147" s="110" t="s">
        <v>81</v>
      </c>
      <c r="F147" s="107">
        <v>1</v>
      </c>
      <c r="G147" s="109">
        <f>VLOOKUP(A147,'CET uproszczony 1 03 2021'!$B$3:$G$726,6,0)</f>
        <v>512</v>
      </c>
      <c r="H147" s="110" t="s">
        <v>5</v>
      </c>
      <c r="I147" s="111">
        <v>0.23</v>
      </c>
      <c r="K147" s="116" t="s">
        <v>2425</v>
      </c>
      <c r="L147" s="118" t="s">
        <v>2846</v>
      </c>
      <c r="M147" s="112" t="s">
        <v>82</v>
      </c>
      <c r="N147" s="108" t="s">
        <v>339</v>
      </c>
      <c r="O147" s="106" t="s">
        <v>34</v>
      </c>
      <c r="P147" s="119" t="s">
        <v>84</v>
      </c>
      <c r="Q147" s="119">
        <v>8544499500</v>
      </c>
      <c r="R147" s="119" t="s">
        <v>3935</v>
      </c>
      <c r="T147" s="106">
        <v>8.16</v>
      </c>
      <c r="U147" s="106">
        <v>8.16</v>
      </c>
      <c r="V147" s="106">
        <v>0</v>
      </c>
      <c r="W147" s="106">
        <v>0</v>
      </c>
      <c r="X147" s="106">
        <v>0</v>
      </c>
    </row>
    <row r="148" spans="1:24">
      <c r="A148" s="277" t="s">
        <v>516</v>
      </c>
      <c r="B148" s="110" t="s">
        <v>515</v>
      </c>
      <c r="C148" s="107" t="s">
        <v>2399</v>
      </c>
      <c r="D148" s="110" t="s">
        <v>81</v>
      </c>
      <c r="F148" s="107">
        <v>1</v>
      </c>
      <c r="G148" s="109">
        <f>VLOOKUP(A148,'CET uproszczony 1 03 2021'!$B$3:$G$726,6,0)</f>
        <v>565</v>
      </c>
      <c r="H148" s="110" t="s">
        <v>5</v>
      </c>
      <c r="I148" s="111">
        <v>0.23</v>
      </c>
      <c r="K148" s="116" t="s">
        <v>2424</v>
      </c>
      <c r="L148" s="118" t="s">
        <v>2847</v>
      </c>
      <c r="M148" s="112" t="s">
        <v>82</v>
      </c>
      <c r="N148" s="108" t="s">
        <v>339</v>
      </c>
      <c r="O148" s="106" t="s">
        <v>34</v>
      </c>
      <c r="P148" s="119" t="s">
        <v>84</v>
      </c>
      <c r="Q148" s="119">
        <v>8544499500</v>
      </c>
      <c r="R148" s="119" t="s">
        <v>3935</v>
      </c>
      <c r="T148" s="106">
        <v>10.260999999999999</v>
      </c>
      <c r="U148" s="106">
        <v>10.260999999999999</v>
      </c>
      <c r="V148" s="106">
        <v>0</v>
      </c>
      <c r="W148" s="106">
        <v>0</v>
      </c>
      <c r="X148" s="106">
        <v>0</v>
      </c>
    </row>
    <row r="149" spans="1:24">
      <c r="A149" s="277" t="s">
        <v>518</v>
      </c>
      <c r="B149" s="110" t="s">
        <v>517</v>
      </c>
      <c r="C149" s="107" t="s">
        <v>2400</v>
      </c>
      <c r="D149" s="110" t="s">
        <v>81</v>
      </c>
      <c r="F149" s="107">
        <v>1</v>
      </c>
      <c r="G149" s="109">
        <f>VLOOKUP(A149,'CET uproszczony 1 03 2021'!$B$3:$G$726,6,0)</f>
        <v>565</v>
      </c>
      <c r="H149" s="110" t="s">
        <v>5</v>
      </c>
      <c r="I149" s="111">
        <v>0.23</v>
      </c>
      <c r="K149" s="116" t="s">
        <v>2425</v>
      </c>
      <c r="L149" s="118" t="s">
        <v>2848</v>
      </c>
      <c r="M149" s="112" t="s">
        <v>82</v>
      </c>
      <c r="N149" s="108" t="s">
        <v>339</v>
      </c>
      <c r="O149" s="106" t="s">
        <v>34</v>
      </c>
      <c r="P149" s="119" t="s">
        <v>84</v>
      </c>
      <c r="Q149" s="119">
        <v>8544499500</v>
      </c>
      <c r="R149" s="119" t="s">
        <v>3935</v>
      </c>
      <c r="T149" s="106">
        <v>10.260999999999999</v>
      </c>
      <c r="U149" s="106">
        <v>10.260999999999999</v>
      </c>
      <c r="V149" s="106">
        <v>0</v>
      </c>
      <c r="W149" s="106">
        <v>0</v>
      </c>
      <c r="X149" s="106">
        <v>0</v>
      </c>
    </row>
    <row r="150" spans="1:24">
      <c r="A150" s="277" t="s">
        <v>520</v>
      </c>
      <c r="B150" s="110" t="s">
        <v>519</v>
      </c>
      <c r="C150" s="107" t="s">
        <v>2387</v>
      </c>
      <c r="D150" s="110" t="s">
        <v>81</v>
      </c>
      <c r="F150" s="107">
        <v>1</v>
      </c>
      <c r="G150" s="109">
        <f>VLOOKUP(A150,'CET uproszczony 1 03 2021'!$B$3:$G$726,6,0)</f>
        <v>642</v>
      </c>
      <c r="H150" s="110" t="s">
        <v>5</v>
      </c>
      <c r="I150" s="111">
        <v>0.23</v>
      </c>
      <c r="K150" s="116" t="s">
        <v>2425</v>
      </c>
      <c r="L150" s="118" t="s">
        <v>2849</v>
      </c>
      <c r="M150" s="112" t="s">
        <v>82</v>
      </c>
      <c r="N150" s="108" t="s">
        <v>339</v>
      </c>
      <c r="O150" s="106" t="s">
        <v>34</v>
      </c>
      <c r="P150" s="119" t="s">
        <v>84</v>
      </c>
      <c r="Q150" s="119">
        <v>8544499500</v>
      </c>
      <c r="R150" s="119" t="s">
        <v>3935</v>
      </c>
      <c r="T150" s="106">
        <v>10.814</v>
      </c>
      <c r="U150" s="106">
        <v>10.814</v>
      </c>
      <c r="V150" s="106">
        <v>0</v>
      </c>
      <c r="W150" s="106">
        <v>0</v>
      </c>
      <c r="X150" s="106">
        <v>0</v>
      </c>
    </row>
    <row r="151" spans="1:24">
      <c r="A151" s="277" t="s">
        <v>522</v>
      </c>
      <c r="B151" s="110" t="s">
        <v>521</v>
      </c>
      <c r="C151" s="107" t="s">
        <v>2388</v>
      </c>
      <c r="D151" s="110" t="s">
        <v>81</v>
      </c>
      <c r="F151" s="107">
        <v>1</v>
      </c>
      <c r="G151" s="109">
        <f>VLOOKUP(A151,'CET uproszczony 1 03 2021'!$B$3:$G$726,6,0)</f>
        <v>642</v>
      </c>
      <c r="H151" s="110" t="s">
        <v>5</v>
      </c>
      <c r="I151" s="111">
        <v>0.23</v>
      </c>
      <c r="K151" s="116" t="s">
        <v>2425</v>
      </c>
      <c r="L151" s="118" t="s">
        <v>2850</v>
      </c>
      <c r="M151" s="112" t="s">
        <v>82</v>
      </c>
      <c r="N151" s="108" t="s">
        <v>339</v>
      </c>
      <c r="O151" s="106" t="s">
        <v>34</v>
      </c>
      <c r="P151" s="119" t="s">
        <v>84</v>
      </c>
      <c r="Q151" s="119">
        <v>8544499500</v>
      </c>
      <c r="R151" s="119" t="s">
        <v>3935</v>
      </c>
      <c r="T151" s="106">
        <v>10.814</v>
      </c>
      <c r="U151" s="106">
        <v>10.814</v>
      </c>
      <c r="V151" s="106">
        <v>0</v>
      </c>
      <c r="W151" s="106">
        <v>0</v>
      </c>
      <c r="X151" s="106">
        <v>0</v>
      </c>
    </row>
    <row r="152" spans="1:24">
      <c r="A152" s="277" t="s">
        <v>524</v>
      </c>
      <c r="B152" s="110" t="s">
        <v>523</v>
      </c>
      <c r="C152" s="107" t="s">
        <v>2389</v>
      </c>
      <c r="D152" s="110" t="s">
        <v>81</v>
      </c>
      <c r="F152" s="107">
        <v>1</v>
      </c>
      <c r="G152" s="109">
        <f>VLOOKUP(A152,'CET uproszczony 1 03 2021'!$B$3:$G$726,6,0)</f>
        <v>642</v>
      </c>
      <c r="H152" s="110" t="s">
        <v>5</v>
      </c>
      <c r="I152" s="111">
        <v>0.23</v>
      </c>
      <c r="K152" s="116" t="s">
        <v>2425</v>
      </c>
      <c r="L152" s="118" t="s">
        <v>2851</v>
      </c>
      <c r="M152" s="112" t="s">
        <v>82</v>
      </c>
      <c r="N152" s="108" t="s">
        <v>339</v>
      </c>
      <c r="O152" s="106" t="s">
        <v>34</v>
      </c>
      <c r="P152" s="119" t="s">
        <v>84</v>
      </c>
      <c r="Q152" s="119">
        <v>8544499500</v>
      </c>
      <c r="R152" s="119" t="s">
        <v>3935</v>
      </c>
      <c r="T152" s="106">
        <v>10.814</v>
      </c>
      <c r="U152" s="106">
        <v>10.814</v>
      </c>
      <c r="V152" s="106">
        <v>0</v>
      </c>
      <c r="W152" s="106">
        <v>0</v>
      </c>
      <c r="X152" s="106">
        <v>0</v>
      </c>
    </row>
    <row r="153" spans="1:24">
      <c r="A153" s="277" t="s">
        <v>524</v>
      </c>
      <c r="B153" s="110" t="s">
        <v>523</v>
      </c>
      <c r="C153" s="107" t="s">
        <v>2389</v>
      </c>
      <c r="D153" s="110" t="s">
        <v>81</v>
      </c>
      <c r="F153" s="107">
        <v>1</v>
      </c>
      <c r="G153" s="109">
        <f>VLOOKUP(A153,'CET uproszczony 1 03 2021'!$B$3:$G$726,6,0)</f>
        <v>642</v>
      </c>
      <c r="H153" s="110" t="s">
        <v>5</v>
      </c>
      <c r="I153" s="111">
        <v>0.23</v>
      </c>
      <c r="K153" s="116" t="s">
        <v>2428</v>
      </c>
      <c r="L153" s="118" t="s">
        <v>2852</v>
      </c>
      <c r="M153" s="112" t="s">
        <v>82</v>
      </c>
      <c r="N153" s="108" t="s">
        <v>339</v>
      </c>
      <c r="O153" s="106" t="s">
        <v>34</v>
      </c>
      <c r="P153" s="119" t="s">
        <v>84</v>
      </c>
      <c r="Q153" s="119">
        <v>8544499500</v>
      </c>
      <c r="R153" s="119" t="s">
        <v>3935</v>
      </c>
      <c r="T153" s="106">
        <v>10.814</v>
      </c>
      <c r="U153" s="106">
        <v>10.814</v>
      </c>
      <c r="V153" s="106">
        <v>0</v>
      </c>
      <c r="W153" s="106">
        <v>0</v>
      </c>
      <c r="X153" s="106">
        <v>0</v>
      </c>
    </row>
    <row r="154" spans="1:24">
      <c r="A154" s="277" t="s">
        <v>526</v>
      </c>
      <c r="B154" s="110" t="s">
        <v>525</v>
      </c>
      <c r="C154" s="107" t="s">
        <v>2390</v>
      </c>
      <c r="D154" s="110" t="s">
        <v>81</v>
      </c>
      <c r="F154" s="107">
        <v>1</v>
      </c>
      <c r="G154" s="109">
        <f>VLOOKUP(A154,'CET uproszczony 1 03 2021'!$B$3:$G$726,6,0)</f>
        <v>642</v>
      </c>
      <c r="H154" s="110" t="s">
        <v>5</v>
      </c>
      <c r="I154" s="111">
        <v>0.23</v>
      </c>
      <c r="K154" s="116" t="s">
        <v>2425</v>
      </c>
      <c r="L154" s="118" t="s">
        <v>2853</v>
      </c>
      <c r="M154" s="112" t="s">
        <v>82</v>
      </c>
      <c r="N154" s="108" t="s">
        <v>339</v>
      </c>
      <c r="O154" s="106" t="s">
        <v>34</v>
      </c>
      <c r="P154" s="119" t="s">
        <v>84</v>
      </c>
      <c r="Q154" s="119">
        <v>8544499500</v>
      </c>
      <c r="R154" s="119" t="s">
        <v>3935</v>
      </c>
      <c r="T154" s="106">
        <v>10.814</v>
      </c>
      <c r="U154" s="106">
        <v>10.814</v>
      </c>
      <c r="V154" s="106">
        <v>0</v>
      </c>
      <c r="W154" s="106">
        <v>0</v>
      </c>
      <c r="X154" s="106">
        <v>0</v>
      </c>
    </row>
    <row r="155" spans="1:24">
      <c r="A155" s="277" t="s">
        <v>528</v>
      </c>
      <c r="B155" s="110" t="s">
        <v>527</v>
      </c>
      <c r="C155" s="107" t="s">
        <v>2401</v>
      </c>
      <c r="D155" s="110" t="s">
        <v>81</v>
      </c>
      <c r="F155" s="107">
        <v>1</v>
      </c>
      <c r="G155" s="109">
        <f>VLOOKUP(A155,'CET uproszczony 1 03 2021'!$B$3:$G$726,6,0)</f>
        <v>702</v>
      </c>
      <c r="H155" s="110" t="s">
        <v>5</v>
      </c>
      <c r="I155" s="111">
        <v>0.23</v>
      </c>
      <c r="K155" s="116" t="s">
        <v>2428</v>
      </c>
      <c r="L155" s="118" t="s">
        <v>2854</v>
      </c>
      <c r="M155" s="112" t="s">
        <v>82</v>
      </c>
      <c r="N155" s="108" t="s">
        <v>339</v>
      </c>
      <c r="O155" s="106" t="s">
        <v>34</v>
      </c>
      <c r="P155" s="119" t="s">
        <v>84</v>
      </c>
      <c r="Q155" s="119">
        <v>8544499500</v>
      </c>
      <c r="R155" s="119" t="s">
        <v>3935</v>
      </c>
      <c r="T155" s="106">
        <v>13.108000000000001</v>
      </c>
      <c r="U155" s="106">
        <v>13.108000000000001</v>
      </c>
      <c r="V155" s="106">
        <v>0</v>
      </c>
      <c r="W155" s="106">
        <v>0</v>
      </c>
      <c r="X155" s="106">
        <v>0</v>
      </c>
    </row>
    <row r="156" spans="1:24">
      <c r="A156" s="277" t="s">
        <v>530</v>
      </c>
      <c r="B156" s="110" t="s">
        <v>529</v>
      </c>
      <c r="C156" s="107" t="s">
        <v>2402</v>
      </c>
      <c r="D156" s="110" t="s">
        <v>81</v>
      </c>
      <c r="F156" s="107">
        <v>1</v>
      </c>
      <c r="G156" s="109">
        <f>VLOOKUP(A156,'CET uproszczony 1 03 2021'!$B$3:$G$726,6,0)</f>
        <v>702</v>
      </c>
      <c r="H156" s="110" t="s">
        <v>5</v>
      </c>
      <c r="I156" s="111">
        <v>0.23</v>
      </c>
      <c r="K156" s="116" t="s">
        <v>2428</v>
      </c>
      <c r="L156" s="118" t="s">
        <v>2855</v>
      </c>
      <c r="M156" s="112" t="s">
        <v>82</v>
      </c>
      <c r="N156" s="108" t="s">
        <v>339</v>
      </c>
      <c r="O156" s="106" t="s">
        <v>34</v>
      </c>
      <c r="P156" s="119" t="s">
        <v>84</v>
      </c>
      <c r="Q156" s="119">
        <v>8544499500</v>
      </c>
      <c r="R156" s="119" t="s">
        <v>3935</v>
      </c>
      <c r="T156" s="106">
        <v>13.108000000000001</v>
      </c>
      <c r="U156" s="106">
        <v>13.108000000000001</v>
      </c>
      <c r="V156" s="106">
        <v>0</v>
      </c>
      <c r="W156" s="106">
        <v>0</v>
      </c>
      <c r="X156" s="106">
        <v>0</v>
      </c>
    </row>
    <row r="157" spans="1:24">
      <c r="A157" s="277" t="s">
        <v>530</v>
      </c>
      <c r="B157" s="110" t="s">
        <v>529</v>
      </c>
      <c r="C157" s="107" t="s">
        <v>2402</v>
      </c>
      <c r="D157" s="110" t="s">
        <v>81</v>
      </c>
      <c r="F157" s="107">
        <v>1</v>
      </c>
      <c r="G157" s="109">
        <f>VLOOKUP(A157,'CET uproszczony 1 03 2021'!$B$3:$G$726,6,0)</f>
        <v>702</v>
      </c>
      <c r="H157" s="110" t="s">
        <v>5</v>
      </c>
      <c r="I157" s="111">
        <v>0.23</v>
      </c>
      <c r="K157" s="116" t="s">
        <v>2425</v>
      </c>
      <c r="L157" s="118" t="s">
        <v>2856</v>
      </c>
      <c r="M157" s="112" t="s">
        <v>82</v>
      </c>
      <c r="N157" s="108" t="s">
        <v>339</v>
      </c>
      <c r="O157" s="106" t="s">
        <v>34</v>
      </c>
      <c r="P157" s="119" t="s">
        <v>84</v>
      </c>
      <c r="Q157" s="119">
        <v>8544499500</v>
      </c>
      <c r="R157" s="119" t="s">
        <v>3935</v>
      </c>
      <c r="T157" s="106">
        <v>13.108000000000001</v>
      </c>
      <c r="U157" s="106">
        <v>13.108000000000001</v>
      </c>
      <c r="V157" s="106">
        <v>0</v>
      </c>
      <c r="W157" s="106">
        <v>0</v>
      </c>
      <c r="X157" s="106">
        <v>0</v>
      </c>
    </row>
    <row r="158" spans="1:24">
      <c r="A158" s="277" t="s">
        <v>532</v>
      </c>
      <c r="B158" s="110" t="s">
        <v>531</v>
      </c>
      <c r="C158" s="107" t="s">
        <v>2403</v>
      </c>
      <c r="D158" s="110" t="s">
        <v>81</v>
      </c>
      <c r="F158" s="107">
        <v>1</v>
      </c>
      <c r="G158" s="109">
        <f>VLOOKUP(A158,'CET uproszczony 1 03 2021'!$B$3:$G$726,6,0)</f>
        <v>702</v>
      </c>
      <c r="H158" s="110" t="s">
        <v>5</v>
      </c>
      <c r="I158" s="111">
        <v>0.23</v>
      </c>
      <c r="K158" s="116" t="s">
        <v>2425</v>
      </c>
      <c r="L158" s="118" t="s">
        <v>2857</v>
      </c>
      <c r="M158" s="112" t="s">
        <v>82</v>
      </c>
      <c r="N158" s="108" t="s">
        <v>339</v>
      </c>
      <c r="O158" s="106" t="s">
        <v>34</v>
      </c>
      <c r="P158" s="119" t="s">
        <v>84</v>
      </c>
      <c r="Q158" s="119">
        <v>8544499500</v>
      </c>
      <c r="R158" s="119" t="s">
        <v>3935</v>
      </c>
      <c r="T158" s="106">
        <v>13.108000000000001</v>
      </c>
      <c r="U158" s="106">
        <v>13.108000000000001</v>
      </c>
      <c r="V158" s="106">
        <v>0</v>
      </c>
      <c r="W158" s="106">
        <v>0</v>
      </c>
      <c r="X158" s="106">
        <v>0</v>
      </c>
    </row>
    <row r="159" spans="1:24">
      <c r="A159" s="277" t="s">
        <v>534</v>
      </c>
      <c r="B159" s="110" t="s">
        <v>533</v>
      </c>
      <c r="C159" s="107" t="s">
        <v>2404</v>
      </c>
      <c r="D159" s="110" t="s">
        <v>81</v>
      </c>
      <c r="F159" s="107">
        <v>1</v>
      </c>
      <c r="G159" s="109">
        <f>VLOOKUP(A159,'CET uproszczony 1 03 2021'!$B$3:$G$726,6,0)</f>
        <v>702</v>
      </c>
      <c r="H159" s="110" t="s">
        <v>5</v>
      </c>
      <c r="I159" s="111">
        <v>0.23</v>
      </c>
      <c r="K159" s="116" t="s">
        <v>2425</v>
      </c>
      <c r="L159" s="118" t="s">
        <v>2858</v>
      </c>
      <c r="M159" s="112" t="s">
        <v>82</v>
      </c>
      <c r="N159" s="108" t="s">
        <v>339</v>
      </c>
      <c r="O159" s="106" t="s">
        <v>34</v>
      </c>
      <c r="P159" s="119" t="s">
        <v>84</v>
      </c>
      <c r="Q159" s="119">
        <v>8544499500</v>
      </c>
      <c r="R159" s="119" t="s">
        <v>3935</v>
      </c>
      <c r="T159" s="106">
        <v>13.108000000000001</v>
      </c>
      <c r="U159" s="106">
        <v>13.108000000000001</v>
      </c>
      <c r="V159" s="106">
        <v>0</v>
      </c>
      <c r="W159" s="106">
        <v>0</v>
      </c>
      <c r="X159" s="106">
        <v>0</v>
      </c>
    </row>
    <row r="160" spans="1:24">
      <c r="A160" s="277" t="s">
        <v>536</v>
      </c>
      <c r="B160" s="110" t="s">
        <v>535</v>
      </c>
      <c r="C160" s="107" t="s">
        <v>2391</v>
      </c>
      <c r="D160" s="110" t="s">
        <v>81</v>
      </c>
      <c r="F160" s="107">
        <v>1</v>
      </c>
      <c r="G160" s="109">
        <f>VLOOKUP(A160,'CET uproszczony 1 03 2021'!$B$3:$G$726,6,0)</f>
        <v>791</v>
      </c>
      <c r="H160" s="110" t="s">
        <v>5</v>
      </c>
      <c r="I160" s="111">
        <v>0.23</v>
      </c>
      <c r="K160" s="116" t="s">
        <v>2425</v>
      </c>
      <c r="L160" s="118" t="s">
        <v>2859</v>
      </c>
      <c r="M160" s="112" t="s">
        <v>82</v>
      </c>
      <c r="N160" s="108" t="s">
        <v>339</v>
      </c>
      <c r="O160" s="106" t="s">
        <v>34</v>
      </c>
      <c r="P160" s="119" t="s">
        <v>84</v>
      </c>
      <c r="Q160" s="119">
        <v>8544499500</v>
      </c>
      <c r="R160" s="119" t="s">
        <v>3935</v>
      </c>
      <c r="T160" s="106">
        <v>13.381</v>
      </c>
      <c r="U160" s="106">
        <v>13.381</v>
      </c>
      <c r="V160" s="106">
        <v>0</v>
      </c>
      <c r="W160" s="106">
        <v>0</v>
      </c>
      <c r="X160" s="106">
        <v>0</v>
      </c>
    </row>
    <row r="161" spans="1:24">
      <c r="A161" s="277" t="s">
        <v>538</v>
      </c>
      <c r="B161" s="110" t="s">
        <v>537</v>
      </c>
      <c r="C161" s="107" t="s">
        <v>2392</v>
      </c>
      <c r="D161" s="110" t="s">
        <v>81</v>
      </c>
      <c r="F161" s="107">
        <v>1</v>
      </c>
      <c r="G161" s="109">
        <f>VLOOKUP(A161,'CET uproszczony 1 03 2021'!$B$3:$G$726,6,0)</f>
        <v>791</v>
      </c>
      <c r="H161" s="110" t="s">
        <v>5</v>
      </c>
      <c r="I161" s="111">
        <v>0.23</v>
      </c>
      <c r="K161" s="116" t="s">
        <v>2425</v>
      </c>
      <c r="L161" s="118" t="s">
        <v>2860</v>
      </c>
      <c r="M161" s="112" t="s">
        <v>82</v>
      </c>
      <c r="N161" s="108" t="s">
        <v>339</v>
      </c>
      <c r="O161" s="106" t="s">
        <v>34</v>
      </c>
      <c r="P161" s="119" t="s">
        <v>84</v>
      </c>
      <c r="Q161" s="119">
        <v>8544499500</v>
      </c>
      <c r="R161" s="119" t="s">
        <v>3935</v>
      </c>
      <c r="T161" s="106">
        <v>13.381</v>
      </c>
      <c r="U161" s="106">
        <v>13.381</v>
      </c>
      <c r="V161" s="106">
        <v>0</v>
      </c>
      <c r="W161" s="106">
        <v>0</v>
      </c>
      <c r="X161" s="106">
        <v>0</v>
      </c>
    </row>
    <row r="162" spans="1:24">
      <c r="A162" s="277" t="s">
        <v>540</v>
      </c>
      <c r="B162" s="110" t="s">
        <v>539</v>
      </c>
      <c r="C162" s="107" t="s">
        <v>2393</v>
      </c>
      <c r="D162" s="110" t="s">
        <v>81</v>
      </c>
      <c r="F162" s="107">
        <v>1</v>
      </c>
      <c r="G162" s="109">
        <f>VLOOKUP(A162,'CET uproszczony 1 03 2021'!$B$3:$G$726,6,0)</f>
        <v>791</v>
      </c>
      <c r="H162" s="110" t="s">
        <v>5</v>
      </c>
      <c r="I162" s="111">
        <v>0.23</v>
      </c>
      <c r="K162" s="116" t="s">
        <v>2428</v>
      </c>
      <c r="L162" s="118" t="s">
        <v>2861</v>
      </c>
      <c r="M162" s="112" t="s">
        <v>82</v>
      </c>
      <c r="N162" s="108" t="s">
        <v>339</v>
      </c>
      <c r="O162" s="106" t="s">
        <v>34</v>
      </c>
      <c r="P162" s="119" t="s">
        <v>84</v>
      </c>
      <c r="Q162" s="119">
        <v>8544499500</v>
      </c>
      <c r="R162" s="119" t="s">
        <v>3935</v>
      </c>
      <c r="T162" s="106">
        <v>13.381</v>
      </c>
      <c r="U162" s="106">
        <v>13.381</v>
      </c>
      <c r="V162" s="106">
        <v>0</v>
      </c>
      <c r="W162" s="106">
        <v>0</v>
      </c>
      <c r="X162" s="106">
        <v>0</v>
      </c>
    </row>
    <row r="163" spans="1:24">
      <c r="A163" s="277" t="s">
        <v>540</v>
      </c>
      <c r="B163" s="110" t="s">
        <v>539</v>
      </c>
      <c r="C163" s="107" t="s">
        <v>2393</v>
      </c>
      <c r="D163" s="110" t="s">
        <v>81</v>
      </c>
      <c r="F163" s="107">
        <v>1</v>
      </c>
      <c r="G163" s="109">
        <f>VLOOKUP(A163,'CET uproszczony 1 03 2021'!$B$3:$G$726,6,0)</f>
        <v>791</v>
      </c>
      <c r="H163" s="110" t="s">
        <v>5</v>
      </c>
      <c r="I163" s="111">
        <v>0.23</v>
      </c>
      <c r="K163" s="116" t="s">
        <v>2425</v>
      </c>
      <c r="L163" s="118" t="s">
        <v>2862</v>
      </c>
      <c r="M163" s="112" t="s">
        <v>82</v>
      </c>
      <c r="N163" s="108" t="s">
        <v>339</v>
      </c>
      <c r="O163" s="106" t="s">
        <v>34</v>
      </c>
      <c r="P163" s="119" t="s">
        <v>84</v>
      </c>
      <c r="Q163" s="119">
        <v>8544499500</v>
      </c>
      <c r="R163" s="119" t="s">
        <v>3935</v>
      </c>
      <c r="T163" s="106">
        <v>13.381</v>
      </c>
      <c r="U163" s="106">
        <v>13.381</v>
      </c>
      <c r="V163" s="106">
        <v>0</v>
      </c>
      <c r="W163" s="106">
        <v>0</v>
      </c>
      <c r="X163" s="106">
        <v>0</v>
      </c>
    </row>
    <row r="164" spans="1:24">
      <c r="A164" s="277" t="s">
        <v>542</v>
      </c>
      <c r="B164" s="110" t="s">
        <v>541</v>
      </c>
      <c r="C164" s="107" t="s">
        <v>2394</v>
      </c>
      <c r="D164" s="110" t="s">
        <v>81</v>
      </c>
      <c r="F164" s="107">
        <v>1</v>
      </c>
      <c r="G164" s="109">
        <f>VLOOKUP(A164,'CET uproszczony 1 03 2021'!$B$3:$G$726,6,0)</f>
        <v>791</v>
      </c>
      <c r="H164" s="110" t="s">
        <v>5</v>
      </c>
      <c r="I164" s="111">
        <v>0.23</v>
      </c>
      <c r="K164" s="116" t="s">
        <v>2425</v>
      </c>
      <c r="L164" s="118" t="s">
        <v>2863</v>
      </c>
      <c r="M164" s="112" t="s">
        <v>82</v>
      </c>
      <c r="N164" s="108" t="s">
        <v>339</v>
      </c>
      <c r="O164" s="106" t="s">
        <v>34</v>
      </c>
      <c r="P164" s="119" t="s">
        <v>84</v>
      </c>
      <c r="Q164" s="119">
        <v>8544499500</v>
      </c>
      <c r="R164" s="119" t="s">
        <v>3935</v>
      </c>
      <c r="T164" s="106">
        <v>13.381</v>
      </c>
      <c r="U164" s="106">
        <v>13.381</v>
      </c>
      <c r="V164" s="106">
        <v>0</v>
      </c>
      <c r="W164" s="106">
        <v>0</v>
      </c>
      <c r="X164" s="106">
        <v>0</v>
      </c>
    </row>
    <row r="165" spans="1:24">
      <c r="A165" s="277" t="s">
        <v>544</v>
      </c>
      <c r="B165" s="110" t="s">
        <v>543</v>
      </c>
      <c r="C165" s="107" t="s">
        <v>2405</v>
      </c>
      <c r="D165" s="110" t="s">
        <v>81</v>
      </c>
      <c r="F165" s="107">
        <v>1</v>
      </c>
      <c r="G165" s="109">
        <f>VLOOKUP(A165,'CET uproszczony 1 03 2021'!$B$3:$G$726,6,0)</f>
        <v>852</v>
      </c>
      <c r="H165" s="110" t="s">
        <v>5</v>
      </c>
      <c r="I165" s="111">
        <v>0.23</v>
      </c>
      <c r="K165" s="116" t="s">
        <v>2425</v>
      </c>
      <c r="L165" s="118" t="s">
        <v>2864</v>
      </c>
      <c r="M165" s="112" t="s">
        <v>82</v>
      </c>
      <c r="N165" s="108" t="s">
        <v>339</v>
      </c>
      <c r="O165" s="106" t="s">
        <v>34</v>
      </c>
      <c r="P165" s="119" t="s">
        <v>84</v>
      </c>
      <c r="Q165" s="119">
        <v>8544499500</v>
      </c>
      <c r="R165" s="119" t="s">
        <v>3935</v>
      </c>
      <c r="T165" s="106">
        <v>15.837999999999999</v>
      </c>
      <c r="U165" s="106">
        <v>15.837999999999999</v>
      </c>
      <c r="V165" s="106">
        <v>0</v>
      </c>
      <c r="W165" s="106">
        <v>0</v>
      </c>
      <c r="X165" s="106">
        <v>0</v>
      </c>
    </row>
    <row r="166" spans="1:24">
      <c r="A166" s="277" t="s">
        <v>544</v>
      </c>
      <c r="B166" s="110" t="s">
        <v>543</v>
      </c>
      <c r="C166" s="107" t="s">
        <v>2405</v>
      </c>
      <c r="D166" s="110" t="s">
        <v>81</v>
      </c>
      <c r="F166" s="107">
        <v>1</v>
      </c>
      <c r="G166" s="109">
        <f>VLOOKUP(A166,'CET uproszczony 1 03 2021'!$B$3:$G$726,6,0)</f>
        <v>852</v>
      </c>
      <c r="H166" s="110" t="s">
        <v>5</v>
      </c>
      <c r="I166" s="111">
        <v>0.23</v>
      </c>
      <c r="K166" s="116" t="s">
        <v>233</v>
      </c>
      <c r="L166" s="118" t="s">
        <v>2865</v>
      </c>
      <c r="M166" s="112" t="s">
        <v>82</v>
      </c>
      <c r="N166" s="108" t="s">
        <v>339</v>
      </c>
      <c r="O166" s="106" t="s">
        <v>34</v>
      </c>
      <c r="P166" s="119" t="s">
        <v>84</v>
      </c>
      <c r="Q166" s="119">
        <v>8544499500</v>
      </c>
      <c r="R166" s="119" t="s">
        <v>3935</v>
      </c>
      <c r="T166" s="106">
        <v>15.837999999999999</v>
      </c>
      <c r="U166" s="106">
        <v>15.837999999999999</v>
      </c>
      <c r="V166" s="106">
        <v>0</v>
      </c>
      <c r="W166" s="106">
        <v>0</v>
      </c>
      <c r="X166" s="106">
        <v>0</v>
      </c>
    </row>
    <row r="167" spans="1:24">
      <c r="A167" s="277" t="s">
        <v>546</v>
      </c>
      <c r="B167" s="110" t="s">
        <v>545</v>
      </c>
      <c r="C167" s="107" t="s">
        <v>2406</v>
      </c>
      <c r="D167" s="110" t="s">
        <v>81</v>
      </c>
      <c r="F167" s="107">
        <v>1</v>
      </c>
      <c r="G167" s="109">
        <f>VLOOKUP(A167,'CET uproszczony 1 03 2021'!$B$3:$G$726,6,0)</f>
        <v>852</v>
      </c>
      <c r="H167" s="110" t="s">
        <v>5</v>
      </c>
      <c r="I167" s="111">
        <v>0.23</v>
      </c>
      <c r="K167" s="116" t="s">
        <v>2428</v>
      </c>
      <c r="L167" s="118" t="s">
        <v>2866</v>
      </c>
      <c r="M167" s="112" t="s">
        <v>82</v>
      </c>
      <c r="N167" s="108" t="s">
        <v>339</v>
      </c>
      <c r="O167" s="106" t="s">
        <v>34</v>
      </c>
      <c r="P167" s="119" t="s">
        <v>84</v>
      </c>
      <c r="Q167" s="119">
        <v>8544499500</v>
      </c>
      <c r="R167" s="119" t="s">
        <v>3935</v>
      </c>
      <c r="T167" s="106">
        <v>15.837999999999999</v>
      </c>
      <c r="U167" s="106">
        <v>15.837999999999999</v>
      </c>
      <c r="V167" s="106">
        <v>0</v>
      </c>
      <c r="W167" s="106">
        <v>0</v>
      </c>
      <c r="X167" s="106">
        <v>0</v>
      </c>
    </row>
    <row r="168" spans="1:24">
      <c r="A168" s="277" t="s">
        <v>546</v>
      </c>
      <c r="B168" s="110" t="s">
        <v>545</v>
      </c>
      <c r="C168" s="107" t="s">
        <v>2406</v>
      </c>
      <c r="D168" s="110" t="s">
        <v>81</v>
      </c>
      <c r="F168" s="107">
        <v>1</v>
      </c>
      <c r="G168" s="109">
        <f>VLOOKUP(A168,'CET uproszczony 1 03 2021'!$B$3:$G$726,6,0)</f>
        <v>852</v>
      </c>
      <c r="H168" s="110" t="s">
        <v>5</v>
      </c>
      <c r="I168" s="111">
        <v>0.23</v>
      </c>
      <c r="K168" s="116" t="s">
        <v>2425</v>
      </c>
      <c r="L168" s="118" t="s">
        <v>2867</v>
      </c>
      <c r="M168" s="112" t="s">
        <v>82</v>
      </c>
      <c r="N168" s="108" t="s">
        <v>339</v>
      </c>
      <c r="O168" s="106" t="s">
        <v>34</v>
      </c>
      <c r="P168" s="119" t="s">
        <v>84</v>
      </c>
      <c r="Q168" s="119">
        <v>8544499500</v>
      </c>
      <c r="R168" s="119" t="s">
        <v>3935</v>
      </c>
      <c r="T168" s="106">
        <v>15.837999999999999</v>
      </c>
      <c r="U168" s="106">
        <v>15.837999999999999</v>
      </c>
      <c r="V168" s="106">
        <v>0</v>
      </c>
      <c r="W168" s="106">
        <v>0</v>
      </c>
      <c r="X168" s="106">
        <v>0</v>
      </c>
    </row>
    <row r="169" spans="1:24">
      <c r="A169" s="277" t="s">
        <v>548</v>
      </c>
      <c r="B169" s="110" t="s">
        <v>547</v>
      </c>
      <c r="C169" s="107" t="s">
        <v>2407</v>
      </c>
      <c r="D169" s="110" t="s">
        <v>81</v>
      </c>
      <c r="F169" s="107">
        <v>1</v>
      </c>
      <c r="G169" s="109">
        <f>VLOOKUP(A169,'CET uproszczony 1 03 2021'!$B$3:$G$726,6,0)</f>
        <v>852</v>
      </c>
      <c r="H169" s="110" t="s">
        <v>5</v>
      </c>
      <c r="I169" s="111">
        <v>0.23</v>
      </c>
      <c r="K169" s="116" t="s">
        <v>2425</v>
      </c>
      <c r="L169" s="118" t="s">
        <v>2868</v>
      </c>
      <c r="M169" s="112" t="s">
        <v>82</v>
      </c>
      <c r="N169" s="108" t="s">
        <v>339</v>
      </c>
      <c r="O169" s="106" t="s">
        <v>34</v>
      </c>
      <c r="P169" s="119" t="s">
        <v>84</v>
      </c>
      <c r="Q169" s="119">
        <v>8544499500</v>
      </c>
      <c r="R169" s="119" t="s">
        <v>3935</v>
      </c>
      <c r="T169" s="106">
        <v>15.837999999999999</v>
      </c>
      <c r="U169" s="106">
        <v>15.837999999999999</v>
      </c>
      <c r="V169" s="106">
        <v>0</v>
      </c>
      <c r="W169" s="106">
        <v>0</v>
      </c>
      <c r="X169" s="106">
        <v>0</v>
      </c>
    </row>
    <row r="170" spans="1:24">
      <c r="A170" s="277" t="s">
        <v>550</v>
      </c>
      <c r="B170" s="110" t="s">
        <v>549</v>
      </c>
      <c r="C170" s="107" t="s">
        <v>2408</v>
      </c>
      <c r="D170" s="110" t="s">
        <v>81</v>
      </c>
      <c r="F170" s="107">
        <v>1</v>
      </c>
      <c r="G170" s="109">
        <f>VLOOKUP(A170,'CET uproszczony 1 03 2021'!$B$3:$G$726,6,0)</f>
        <v>1109</v>
      </c>
      <c r="H170" s="110" t="s">
        <v>5</v>
      </c>
      <c r="I170" s="111">
        <v>0.23</v>
      </c>
      <c r="K170" s="116" t="s">
        <v>2425</v>
      </c>
      <c r="L170" s="118" t="s">
        <v>2869</v>
      </c>
      <c r="M170" s="112" t="s">
        <v>82</v>
      </c>
      <c r="N170" s="108" t="s">
        <v>339</v>
      </c>
      <c r="O170" s="106" t="s">
        <v>34</v>
      </c>
      <c r="P170" s="119" t="s">
        <v>84</v>
      </c>
      <c r="Q170" s="119">
        <v>8544499500</v>
      </c>
      <c r="R170" s="119" t="s">
        <v>3935</v>
      </c>
      <c r="T170" s="106">
        <v>20.765999999999998</v>
      </c>
      <c r="U170" s="106">
        <v>20.765999999999998</v>
      </c>
      <c r="V170" s="106">
        <v>0</v>
      </c>
      <c r="W170" s="106">
        <v>0</v>
      </c>
      <c r="X170" s="106">
        <v>0</v>
      </c>
    </row>
    <row r="171" spans="1:24">
      <c r="A171" s="277" t="s">
        <v>550</v>
      </c>
      <c r="B171" s="110" t="s">
        <v>549</v>
      </c>
      <c r="C171" s="107" t="s">
        <v>2408</v>
      </c>
      <c r="D171" s="110" t="s">
        <v>81</v>
      </c>
      <c r="F171" s="107">
        <v>1</v>
      </c>
      <c r="G171" s="109">
        <f>VLOOKUP(A171,'CET uproszczony 1 03 2021'!$B$3:$G$726,6,0)</f>
        <v>1109</v>
      </c>
      <c r="H171" s="110" t="s">
        <v>5</v>
      </c>
      <c r="I171" s="111">
        <v>0.23</v>
      </c>
      <c r="K171" s="116" t="s">
        <v>2424</v>
      </c>
      <c r="L171" s="118" t="s">
        <v>2870</v>
      </c>
      <c r="M171" s="112" t="s">
        <v>82</v>
      </c>
      <c r="N171" s="108" t="s">
        <v>339</v>
      </c>
      <c r="O171" s="106" t="s">
        <v>34</v>
      </c>
      <c r="P171" s="119" t="s">
        <v>84</v>
      </c>
      <c r="Q171" s="119">
        <v>8544499500</v>
      </c>
      <c r="R171" s="119" t="s">
        <v>3935</v>
      </c>
      <c r="T171" s="106">
        <v>20.765999999999998</v>
      </c>
      <c r="U171" s="106">
        <v>20.765999999999998</v>
      </c>
      <c r="V171" s="106">
        <v>0</v>
      </c>
      <c r="W171" s="106">
        <v>0</v>
      </c>
      <c r="X171" s="106">
        <v>0</v>
      </c>
    </row>
    <row r="172" spans="1:24">
      <c r="A172" s="277" t="s">
        <v>550</v>
      </c>
      <c r="B172" s="110" t="s">
        <v>549</v>
      </c>
      <c r="C172" s="107" t="s">
        <v>2408</v>
      </c>
      <c r="D172" s="110" t="s">
        <v>81</v>
      </c>
      <c r="F172" s="107">
        <v>1</v>
      </c>
      <c r="G172" s="109">
        <f>VLOOKUP(A172,'CET uproszczony 1 03 2021'!$B$3:$G$726,6,0)</f>
        <v>1109</v>
      </c>
      <c r="H172" s="110" t="s">
        <v>5</v>
      </c>
      <c r="I172" s="111">
        <v>0.23</v>
      </c>
      <c r="K172" s="116" t="s">
        <v>2428</v>
      </c>
      <c r="L172" s="118" t="s">
        <v>2871</v>
      </c>
      <c r="M172" s="112" t="s">
        <v>82</v>
      </c>
      <c r="N172" s="108" t="s">
        <v>339</v>
      </c>
      <c r="O172" s="106" t="s">
        <v>34</v>
      </c>
      <c r="P172" s="119" t="s">
        <v>84</v>
      </c>
      <c r="Q172" s="119">
        <v>8544499500</v>
      </c>
      <c r="R172" s="119" t="s">
        <v>3935</v>
      </c>
      <c r="T172" s="106">
        <v>20.765999999999998</v>
      </c>
      <c r="U172" s="106">
        <v>20.765999999999998</v>
      </c>
      <c r="V172" s="106">
        <v>0</v>
      </c>
      <c r="W172" s="106">
        <v>0</v>
      </c>
      <c r="X172" s="106">
        <v>0</v>
      </c>
    </row>
    <row r="173" spans="1:24">
      <c r="A173" s="277" t="s">
        <v>552</v>
      </c>
      <c r="B173" s="110" t="s">
        <v>551</v>
      </c>
      <c r="C173" s="107" t="s">
        <v>2409</v>
      </c>
      <c r="D173" s="110" t="s">
        <v>81</v>
      </c>
      <c r="F173" s="107">
        <v>1</v>
      </c>
      <c r="G173" s="109">
        <f>VLOOKUP(A173,'CET uproszczony 1 03 2021'!$B$3:$G$726,6,0)</f>
        <v>1109</v>
      </c>
      <c r="H173" s="110" t="s">
        <v>5</v>
      </c>
      <c r="I173" s="111">
        <v>0.23</v>
      </c>
      <c r="K173" s="116" t="s">
        <v>2425</v>
      </c>
      <c r="L173" s="118" t="s">
        <v>2872</v>
      </c>
      <c r="M173" s="112" t="s">
        <v>82</v>
      </c>
      <c r="N173" s="108" t="s">
        <v>339</v>
      </c>
      <c r="O173" s="106" t="s">
        <v>34</v>
      </c>
      <c r="P173" s="119" t="s">
        <v>84</v>
      </c>
      <c r="Q173" s="119">
        <v>8544499500</v>
      </c>
      <c r="R173" s="119" t="s">
        <v>3935</v>
      </c>
      <c r="T173" s="106">
        <v>20.765999999999998</v>
      </c>
      <c r="U173" s="106">
        <v>20.765999999999998</v>
      </c>
      <c r="V173" s="106">
        <v>0</v>
      </c>
      <c r="W173" s="106">
        <v>0</v>
      </c>
      <c r="X173" s="106">
        <v>0</v>
      </c>
    </row>
    <row r="174" spans="1:24">
      <c r="A174" s="277" t="s">
        <v>552</v>
      </c>
      <c r="B174" s="110" t="s">
        <v>551</v>
      </c>
      <c r="C174" s="107" t="s">
        <v>2409</v>
      </c>
      <c r="D174" s="110" t="s">
        <v>81</v>
      </c>
      <c r="F174" s="107">
        <v>1</v>
      </c>
      <c r="G174" s="109">
        <f>VLOOKUP(A174,'CET uproszczony 1 03 2021'!$B$3:$G$726,6,0)</f>
        <v>1109</v>
      </c>
      <c r="H174" s="110" t="s">
        <v>5</v>
      </c>
      <c r="I174" s="111">
        <v>0.23</v>
      </c>
      <c r="K174" s="116" t="s">
        <v>2428</v>
      </c>
      <c r="L174" s="118" t="s">
        <v>2873</v>
      </c>
      <c r="M174" s="112" t="s">
        <v>82</v>
      </c>
      <c r="N174" s="108" t="s">
        <v>339</v>
      </c>
      <c r="O174" s="106" t="s">
        <v>34</v>
      </c>
      <c r="P174" s="119" t="s">
        <v>84</v>
      </c>
      <c r="Q174" s="119">
        <v>8544499500</v>
      </c>
      <c r="R174" s="119" t="s">
        <v>3935</v>
      </c>
      <c r="T174" s="106">
        <v>20.765999999999998</v>
      </c>
      <c r="U174" s="106">
        <v>20.765999999999998</v>
      </c>
      <c r="V174" s="106">
        <v>0</v>
      </c>
      <c r="W174" s="106">
        <v>0</v>
      </c>
      <c r="X174" s="106">
        <v>0</v>
      </c>
    </row>
    <row r="175" spans="1:24">
      <c r="A175" s="277" t="s">
        <v>554</v>
      </c>
      <c r="B175" s="110" t="s">
        <v>553</v>
      </c>
      <c r="C175" s="107" t="s">
        <v>2410</v>
      </c>
      <c r="D175" s="110" t="s">
        <v>81</v>
      </c>
      <c r="F175" s="107">
        <v>1</v>
      </c>
      <c r="G175" s="109">
        <f>VLOOKUP(A175,'CET uproszczony 1 03 2021'!$B$3:$G$726,6,0)</f>
        <v>1109</v>
      </c>
      <c r="H175" s="110" t="s">
        <v>5</v>
      </c>
      <c r="I175" s="111">
        <v>0.23</v>
      </c>
      <c r="K175" s="116" t="s">
        <v>2425</v>
      </c>
      <c r="L175" s="118" t="s">
        <v>2874</v>
      </c>
      <c r="M175" s="112" t="s">
        <v>82</v>
      </c>
      <c r="N175" s="108" t="s">
        <v>339</v>
      </c>
      <c r="O175" s="106" t="s">
        <v>34</v>
      </c>
      <c r="P175" s="119" t="s">
        <v>84</v>
      </c>
      <c r="Q175" s="119">
        <v>8544499500</v>
      </c>
      <c r="R175" s="119" t="s">
        <v>3935</v>
      </c>
      <c r="T175" s="106">
        <v>20.765999999999998</v>
      </c>
      <c r="U175" s="106">
        <v>20.765999999999998</v>
      </c>
      <c r="V175" s="106">
        <v>0</v>
      </c>
      <c r="W175" s="106">
        <v>0</v>
      </c>
      <c r="X175" s="106">
        <v>0</v>
      </c>
    </row>
    <row r="176" spans="1:24">
      <c r="A176" s="277" t="s">
        <v>556</v>
      </c>
      <c r="B176" s="110" t="s">
        <v>555</v>
      </c>
      <c r="C176" s="107" t="s">
        <v>2411</v>
      </c>
      <c r="D176" s="110" t="s">
        <v>81</v>
      </c>
      <c r="F176" s="107">
        <v>1</v>
      </c>
      <c r="G176" s="109">
        <f>VLOOKUP(A176,'CET uproszczony 1 03 2021'!$B$3:$G$726,6,0)</f>
        <v>1109</v>
      </c>
      <c r="H176" s="110" t="s">
        <v>5</v>
      </c>
      <c r="I176" s="111">
        <v>0.23</v>
      </c>
      <c r="K176" s="116" t="s">
        <v>2425</v>
      </c>
      <c r="L176" s="118" t="s">
        <v>2875</v>
      </c>
      <c r="M176" s="112" t="s">
        <v>82</v>
      </c>
      <c r="N176" s="108" t="s">
        <v>339</v>
      </c>
      <c r="O176" s="106" t="s">
        <v>34</v>
      </c>
      <c r="P176" s="119" t="s">
        <v>84</v>
      </c>
      <c r="Q176" s="119">
        <v>8544499500</v>
      </c>
      <c r="R176" s="119" t="s">
        <v>3935</v>
      </c>
      <c r="T176" s="106">
        <v>20.765999999999998</v>
      </c>
      <c r="U176" s="106">
        <v>20.765999999999998</v>
      </c>
      <c r="V176" s="106">
        <v>0</v>
      </c>
      <c r="W176" s="106">
        <v>0</v>
      </c>
      <c r="X176" s="106">
        <v>0</v>
      </c>
    </row>
    <row r="177" spans="1:24">
      <c r="A177" s="277" t="s">
        <v>558</v>
      </c>
      <c r="B177" s="110" t="s">
        <v>557</v>
      </c>
      <c r="C177" s="107" t="s">
        <v>2396</v>
      </c>
      <c r="D177" s="110" t="s">
        <v>81</v>
      </c>
      <c r="F177" s="107">
        <v>1</v>
      </c>
      <c r="G177" s="109">
        <f>VLOOKUP(A177,'CET uproszczony 1 03 2021'!$B$3:$G$726,6,0)</f>
        <v>1614</v>
      </c>
      <c r="H177" s="110" t="s">
        <v>5</v>
      </c>
      <c r="I177" s="111">
        <v>0.23</v>
      </c>
      <c r="K177" s="116" t="s">
        <v>2425</v>
      </c>
      <c r="L177" s="118" t="s">
        <v>2876</v>
      </c>
      <c r="M177" s="112" t="s">
        <v>82</v>
      </c>
      <c r="N177" s="108" t="s">
        <v>339</v>
      </c>
      <c r="O177" s="106" t="s">
        <v>34</v>
      </c>
      <c r="P177" s="119" t="s">
        <v>84</v>
      </c>
      <c r="Q177" s="119">
        <v>8544499500</v>
      </c>
      <c r="R177" s="119" t="s">
        <v>3935</v>
      </c>
      <c r="T177" s="106">
        <v>28.173999999999999</v>
      </c>
      <c r="U177" s="106">
        <v>28.173999999999999</v>
      </c>
      <c r="V177" s="106">
        <v>0</v>
      </c>
      <c r="W177" s="106">
        <v>0</v>
      </c>
      <c r="X177" s="106">
        <v>0</v>
      </c>
    </row>
    <row r="178" spans="1:24">
      <c r="A178" s="277" t="s">
        <v>560</v>
      </c>
      <c r="B178" s="110" t="s">
        <v>559</v>
      </c>
      <c r="C178" s="107" t="s">
        <v>2397</v>
      </c>
      <c r="D178" s="110" t="s">
        <v>81</v>
      </c>
      <c r="F178" s="107">
        <v>1</v>
      </c>
      <c r="G178" s="109">
        <f>VLOOKUP(A178,'CET uproszczony 1 03 2021'!$B$3:$G$726,6,0)</f>
        <v>1614</v>
      </c>
      <c r="H178" s="110" t="s">
        <v>5</v>
      </c>
      <c r="I178" s="111">
        <v>0.23</v>
      </c>
      <c r="K178" s="116" t="s">
        <v>2425</v>
      </c>
      <c r="L178" s="118" t="s">
        <v>2877</v>
      </c>
      <c r="M178" s="112" t="s">
        <v>82</v>
      </c>
      <c r="N178" s="108" t="s">
        <v>339</v>
      </c>
      <c r="O178" s="106" t="s">
        <v>34</v>
      </c>
      <c r="P178" s="119" t="s">
        <v>84</v>
      </c>
      <c r="Q178" s="119">
        <v>8544499500</v>
      </c>
      <c r="R178" s="119" t="s">
        <v>3935</v>
      </c>
      <c r="T178" s="106">
        <v>28.173999999999999</v>
      </c>
      <c r="U178" s="106">
        <v>28.173999999999999</v>
      </c>
      <c r="V178" s="106">
        <v>0</v>
      </c>
      <c r="W178" s="106">
        <v>0</v>
      </c>
      <c r="X178" s="106">
        <v>0</v>
      </c>
    </row>
    <row r="179" spans="1:24">
      <c r="A179" s="277" t="s">
        <v>562</v>
      </c>
      <c r="B179" s="110" t="s">
        <v>561</v>
      </c>
      <c r="C179" s="107" t="s">
        <v>2398</v>
      </c>
      <c r="D179" s="110" t="s">
        <v>81</v>
      </c>
      <c r="F179" s="107">
        <v>1</v>
      </c>
      <c r="G179" s="109">
        <f>VLOOKUP(A179,'CET uproszczony 1 03 2021'!$B$3:$G$726,6,0)</f>
        <v>1614</v>
      </c>
      <c r="H179" s="110" t="s">
        <v>5</v>
      </c>
      <c r="I179" s="111">
        <v>0.23</v>
      </c>
      <c r="K179" s="116" t="s">
        <v>2425</v>
      </c>
      <c r="L179" s="118" t="s">
        <v>2878</v>
      </c>
      <c r="M179" s="112" t="s">
        <v>82</v>
      </c>
      <c r="N179" s="108" t="s">
        <v>339</v>
      </c>
      <c r="O179" s="106" t="s">
        <v>34</v>
      </c>
      <c r="P179" s="119" t="s">
        <v>84</v>
      </c>
      <c r="Q179" s="119">
        <v>8544499500</v>
      </c>
      <c r="R179" s="119" t="s">
        <v>3935</v>
      </c>
      <c r="T179" s="106">
        <v>28.173999999999999</v>
      </c>
      <c r="U179" s="106">
        <v>28.173999999999999</v>
      </c>
      <c r="V179" s="106">
        <v>0</v>
      </c>
      <c r="W179" s="106">
        <v>0</v>
      </c>
      <c r="X179" s="106">
        <v>0</v>
      </c>
    </row>
    <row r="180" spans="1:24">
      <c r="A180" s="277" t="s">
        <v>564</v>
      </c>
      <c r="B180" s="110" t="s">
        <v>563</v>
      </c>
      <c r="C180" s="107" t="s">
        <v>2412</v>
      </c>
      <c r="D180" s="110" t="s">
        <v>81</v>
      </c>
      <c r="F180" s="107">
        <v>1</v>
      </c>
      <c r="G180" s="109">
        <f>VLOOKUP(A180,'CET uproszczony 1 03 2021'!$B$3:$G$726,6,0)</f>
        <v>1745</v>
      </c>
      <c r="H180" s="110" t="s">
        <v>5</v>
      </c>
      <c r="I180" s="111">
        <v>0.23</v>
      </c>
      <c r="K180" s="116" t="s">
        <v>2425</v>
      </c>
      <c r="L180" s="118" t="s">
        <v>2879</v>
      </c>
      <c r="M180" s="112" t="s">
        <v>82</v>
      </c>
      <c r="N180" s="108" t="s">
        <v>339</v>
      </c>
      <c r="O180" s="106" t="s">
        <v>34</v>
      </c>
      <c r="P180" s="119" t="s">
        <v>84</v>
      </c>
      <c r="Q180" s="119">
        <v>8544499500</v>
      </c>
      <c r="R180" s="119" t="s">
        <v>3935</v>
      </c>
      <c r="T180" s="106">
        <v>31.341999999999999</v>
      </c>
      <c r="U180" s="106">
        <v>31.341999999999999</v>
      </c>
      <c r="V180" s="106">
        <v>0</v>
      </c>
      <c r="W180" s="106">
        <v>0</v>
      </c>
      <c r="X180" s="106">
        <v>0</v>
      </c>
    </row>
    <row r="181" spans="1:24">
      <c r="A181" s="277" t="s">
        <v>566</v>
      </c>
      <c r="B181" s="110" t="s">
        <v>565</v>
      </c>
      <c r="C181" s="107" t="s">
        <v>2413</v>
      </c>
      <c r="D181" s="110" t="s">
        <v>81</v>
      </c>
      <c r="F181" s="107">
        <v>1</v>
      </c>
      <c r="G181" s="109">
        <f>VLOOKUP(A181,'CET uproszczony 1 03 2021'!$B$3:$G$726,6,0)</f>
        <v>1745</v>
      </c>
      <c r="H181" s="110" t="s">
        <v>5</v>
      </c>
      <c r="I181" s="111">
        <v>0.23</v>
      </c>
      <c r="K181" s="116" t="s">
        <v>2425</v>
      </c>
      <c r="L181" s="118" t="s">
        <v>2880</v>
      </c>
      <c r="M181" s="112" t="s">
        <v>82</v>
      </c>
      <c r="N181" s="108" t="s">
        <v>339</v>
      </c>
      <c r="O181" s="106" t="s">
        <v>34</v>
      </c>
      <c r="P181" s="119" t="s">
        <v>84</v>
      </c>
      <c r="Q181" s="119">
        <v>8544499500</v>
      </c>
      <c r="R181" s="119" t="s">
        <v>3935</v>
      </c>
      <c r="T181" s="106">
        <v>31.341999999999999</v>
      </c>
      <c r="U181" s="106">
        <v>31.341999999999999</v>
      </c>
      <c r="V181" s="106">
        <v>0</v>
      </c>
      <c r="W181" s="106">
        <v>0</v>
      </c>
      <c r="X181" s="106">
        <v>0</v>
      </c>
    </row>
    <row r="182" spans="1:24">
      <c r="A182" s="277" t="s">
        <v>566</v>
      </c>
      <c r="B182" s="110" t="s">
        <v>565</v>
      </c>
      <c r="C182" s="107" t="s">
        <v>2413</v>
      </c>
      <c r="D182" s="110" t="s">
        <v>81</v>
      </c>
      <c r="F182" s="107">
        <v>1</v>
      </c>
      <c r="G182" s="109">
        <f>VLOOKUP(A182,'CET uproszczony 1 03 2021'!$B$3:$G$726,6,0)</f>
        <v>1745</v>
      </c>
      <c r="H182" s="110" t="s">
        <v>5</v>
      </c>
      <c r="I182" s="111">
        <v>0.23</v>
      </c>
      <c r="K182" s="116" t="s">
        <v>2428</v>
      </c>
      <c r="L182" s="118" t="s">
        <v>2881</v>
      </c>
      <c r="M182" s="112" t="s">
        <v>82</v>
      </c>
      <c r="N182" s="108" t="s">
        <v>339</v>
      </c>
      <c r="O182" s="106" t="s">
        <v>34</v>
      </c>
      <c r="P182" s="119" t="s">
        <v>84</v>
      </c>
      <c r="Q182" s="119">
        <v>8544499500</v>
      </c>
      <c r="R182" s="119" t="s">
        <v>3935</v>
      </c>
      <c r="T182" s="106">
        <v>31.341999999999999</v>
      </c>
      <c r="U182" s="106">
        <v>31.341999999999999</v>
      </c>
      <c r="V182" s="106">
        <v>0</v>
      </c>
      <c r="W182" s="106">
        <v>0</v>
      </c>
      <c r="X182" s="106">
        <v>0</v>
      </c>
    </row>
    <row r="183" spans="1:24">
      <c r="A183" s="277" t="s">
        <v>568</v>
      </c>
      <c r="B183" s="110" t="s">
        <v>567</v>
      </c>
      <c r="C183" s="107" t="s">
        <v>2414</v>
      </c>
      <c r="D183" s="110" t="s">
        <v>81</v>
      </c>
      <c r="F183" s="107">
        <v>1</v>
      </c>
      <c r="G183" s="109">
        <f>VLOOKUP(A183,'CET uproszczony 1 03 2021'!$B$3:$G$726,6,0)</f>
        <v>1745</v>
      </c>
      <c r="H183" s="110" t="s">
        <v>5</v>
      </c>
      <c r="I183" s="111">
        <v>0.23</v>
      </c>
      <c r="K183" s="116" t="s">
        <v>2425</v>
      </c>
      <c r="L183" s="118" t="s">
        <v>2882</v>
      </c>
      <c r="M183" s="112" t="s">
        <v>82</v>
      </c>
      <c r="N183" s="108" t="s">
        <v>339</v>
      </c>
      <c r="O183" s="106" t="s">
        <v>34</v>
      </c>
      <c r="P183" s="119" t="s">
        <v>84</v>
      </c>
      <c r="Q183" s="119">
        <v>8544499500</v>
      </c>
      <c r="R183" s="119" t="s">
        <v>3935</v>
      </c>
      <c r="T183" s="106">
        <v>31.341999999999999</v>
      </c>
      <c r="U183" s="106">
        <v>31.341999999999999</v>
      </c>
      <c r="V183" s="106">
        <v>0</v>
      </c>
      <c r="W183" s="106">
        <v>0</v>
      </c>
      <c r="X183" s="106">
        <v>0</v>
      </c>
    </row>
    <row r="184" spans="1:24">
      <c r="A184" s="277" t="s">
        <v>570</v>
      </c>
      <c r="B184" s="110" t="s">
        <v>569</v>
      </c>
      <c r="C184" s="107" t="s">
        <v>2415</v>
      </c>
      <c r="D184" s="110" t="s">
        <v>81</v>
      </c>
      <c r="F184" s="107">
        <v>1</v>
      </c>
      <c r="G184" s="109">
        <f>VLOOKUP(A184,'CET uproszczony 1 03 2021'!$B$3:$G$726,6,0)</f>
        <v>1745</v>
      </c>
      <c r="H184" s="110" t="s">
        <v>5</v>
      </c>
      <c r="I184" s="111">
        <v>0.23</v>
      </c>
      <c r="K184" s="116" t="s">
        <v>2425</v>
      </c>
      <c r="L184" s="118" t="s">
        <v>2883</v>
      </c>
      <c r="M184" s="112" t="s">
        <v>82</v>
      </c>
      <c r="N184" s="108" t="s">
        <v>339</v>
      </c>
      <c r="O184" s="106" t="s">
        <v>34</v>
      </c>
      <c r="P184" s="119" t="s">
        <v>84</v>
      </c>
      <c r="Q184" s="119">
        <v>8544499500</v>
      </c>
      <c r="R184" s="119" t="s">
        <v>3935</v>
      </c>
      <c r="T184" s="106">
        <v>31.341999999999999</v>
      </c>
      <c r="U184" s="106">
        <v>31.341999999999999</v>
      </c>
      <c r="V184" s="106">
        <v>0</v>
      </c>
      <c r="W184" s="106">
        <v>0</v>
      </c>
      <c r="X184" s="106">
        <v>0</v>
      </c>
    </row>
    <row r="185" spans="1:24">
      <c r="A185" s="277" t="s">
        <v>572</v>
      </c>
      <c r="B185" s="110" t="s">
        <v>571</v>
      </c>
      <c r="C185" s="107" t="s">
        <v>2416</v>
      </c>
      <c r="D185" s="110" t="s">
        <v>81</v>
      </c>
      <c r="F185" s="107">
        <v>1</v>
      </c>
      <c r="G185" s="109">
        <f>VLOOKUP(A185,'CET uproszczony 1 03 2021'!$B$3:$G$726,6,0)</f>
        <v>1745</v>
      </c>
      <c r="H185" s="110" t="s">
        <v>5</v>
      </c>
      <c r="I185" s="111">
        <v>0.23</v>
      </c>
      <c r="K185" s="116" t="s">
        <v>2428</v>
      </c>
      <c r="L185" s="118" t="s">
        <v>2884</v>
      </c>
      <c r="M185" s="112" t="s">
        <v>82</v>
      </c>
      <c r="N185" s="108" t="s">
        <v>339</v>
      </c>
      <c r="O185" s="106" t="s">
        <v>34</v>
      </c>
      <c r="P185" s="119" t="s">
        <v>84</v>
      </c>
      <c r="Q185" s="119">
        <v>8544499500</v>
      </c>
      <c r="R185" s="119" t="s">
        <v>3935</v>
      </c>
      <c r="T185" s="106">
        <v>31.341999999999999</v>
      </c>
      <c r="U185" s="106">
        <v>31.341999999999999</v>
      </c>
      <c r="V185" s="106">
        <v>0</v>
      </c>
      <c r="W185" s="106">
        <v>0</v>
      </c>
      <c r="X185" s="106">
        <v>0</v>
      </c>
    </row>
    <row r="186" spans="1:24">
      <c r="A186" s="277" t="s">
        <v>572</v>
      </c>
      <c r="B186" s="110" t="s">
        <v>571</v>
      </c>
      <c r="C186" s="107" t="s">
        <v>2416</v>
      </c>
      <c r="D186" s="110" t="s">
        <v>81</v>
      </c>
      <c r="F186" s="107">
        <v>1</v>
      </c>
      <c r="G186" s="109">
        <f>VLOOKUP(A186,'CET uproszczony 1 03 2021'!$B$3:$G$726,6,0)</f>
        <v>1745</v>
      </c>
      <c r="H186" s="110" t="s">
        <v>5</v>
      </c>
      <c r="I186" s="111">
        <v>0.23</v>
      </c>
      <c r="K186" s="116" t="s">
        <v>2425</v>
      </c>
      <c r="L186" s="118" t="s">
        <v>2885</v>
      </c>
      <c r="M186" s="112" t="s">
        <v>82</v>
      </c>
      <c r="N186" s="108" t="s">
        <v>339</v>
      </c>
      <c r="O186" s="106" t="s">
        <v>34</v>
      </c>
      <c r="P186" s="119" t="s">
        <v>84</v>
      </c>
      <c r="Q186" s="119">
        <v>8544499500</v>
      </c>
      <c r="R186" s="119" t="s">
        <v>3935</v>
      </c>
      <c r="T186" s="106">
        <v>31.341999999999999</v>
      </c>
      <c r="U186" s="106">
        <v>31.341999999999999</v>
      </c>
      <c r="V186" s="106">
        <v>0</v>
      </c>
      <c r="W186" s="106">
        <v>0</v>
      </c>
      <c r="X186" s="106">
        <v>0</v>
      </c>
    </row>
    <row r="187" spans="1:24">
      <c r="A187" s="277" t="s">
        <v>1795</v>
      </c>
      <c r="B187" s="110" t="s">
        <v>1798</v>
      </c>
      <c r="C187" s="107" t="s">
        <v>1921</v>
      </c>
      <c r="D187" s="110" t="s">
        <v>81</v>
      </c>
      <c r="F187" s="107">
        <v>1</v>
      </c>
      <c r="G187" s="109">
        <f>VLOOKUP(A187,'CET uproszczony 1 03 2021'!$B$3:$G$726,6,0)</f>
        <v>1039</v>
      </c>
      <c r="H187" s="110" t="s">
        <v>5</v>
      </c>
      <c r="I187" s="111">
        <v>0.23</v>
      </c>
      <c r="K187" s="116" t="s">
        <v>2425</v>
      </c>
      <c r="L187" s="118" t="s">
        <v>3379</v>
      </c>
      <c r="M187" s="112" t="s">
        <v>82</v>
      </c>
      <c r="N187" s="108" t="s">
        <v>339</v>
      </c>
      <c r="O187" s="106" t="s">
        <v>34</v>
      </c>
      <c r="P187" s="119" t="s">
        <v>84</v>
      </c>
      <c r="Q187" s="119">
        <v>8544499500</v>
      </c>
      <c r="R187" s="119" t="s">
        <v>3935</v>
      </c>
      <c r="T187" s="270">
        <v>19.2</v>
      </c>
      <c r="U187" s="270">
        <v>19.2</v>
      </c>
      <c r="V187" s="106">
        <v>0</v>
      </c>
      <c r="W187" s="106">
        <v>0</v>
      </c>
      <c r="X187" s="106">
        <v>0</v>
      </c>
    </row>
    <row r="188" spans="1:24">
      <c r="A188" s="277" t="s">
        <v>1797</v>
      </c>
      <c r="B188" s="110" t="s">
        <v>1796</v>
      </c>
      <c r="C188" s="107" t="s">
        <v>1922</v>
      </c>
      <c r="D188" s="110" t="s">
        <v>81</v>
      </c>
      <c r="F188" s="107">
        <v>1</v>
      </c>
      <c r="G188" s="109">
        <f>VLOOKUP(A188,'CET uproszczony 1 03 2021'!$B$3:$G$726,6,0)</f>
        <v>1039</v>
      </c>
      <c r="H188" s="110" t="s">
        <v>5</v>
      </c>
      <c r="I188" s="111">
        <v>0.23</v>
      </c>
      <c r="K188" s="116" t="s">
        <v>2425</v>
      </c>
      <c r="L188" s="118" t="s">
        <v>3398</v>
      </c>
      <c r="M188" s="112" t="s">
        <v>82</v>
      </c>
      <c r="N188" s="108" t="s">
        <v>339</v>
      </c>
      <c r="O188" s="106" t="s">
        <v>34</v>
      </c>
      <c r="P188" s="119" t="s">
        <v>84</v>
      </c>
      <c r="Q188" s="119">
        <v>8544499500</v>
      </c>
      <c r="R188" s="119" t="s">
        <v>3935</v>
      </c>
      <c r="T188" s="270">
        <v>19.2</v>
      </c>
      <c r="U188" s="270">
        <v>19.2</v>
      </c>
      <c r="V188" s="106">
        <v>0</v>
      </c>
      <c r="W188" s="106">
        <v>0</v>
      </c>
      <c r="X188" s="106">
        <v>0</v>
      </c>
    </row>
    <row r="189" spans="1:24">
      <c r="A189" s="277" t="s">
        <v>1799</v>
      </c>
      <c r="B189" s="110" t="s">
        <v>1800</v>
      </c>
      <c r="C189" s="107" t="s">
        <v>2395</v>
      </c>
      <c r="D189" s="110" t="s">
        <v>81</v>
      </c>
      <c r="F189" s="107">
        <v>1</v>
      </c>
      <c r="G189" s="109">
        <f>VLOOKUP(A189,'CET uproszczony 1 03 2021'!$B$3:$G$726,6,0)</f>
        <v>1039</v>
      </c>
      <c r="H189" s="110" t="s">
        <v>5</v>
      </c>
      <c r="I189" s="111">
        <v>0.23</v>
      </c>
      <c r="K189" s="116" t="s">
        <v>2425</v>
      </c>
      <c r="L189" s="118" t="s">
        <v>3399</v>
      </c>
      <c r="M189" s="112" t="s">
        <v>82</v>
      </c>
      <c r="N189" s="108" t="s">
        <v>339</v>
      </c>
      <c r="O189" s="106" t="s">
        <v>34</v>
      </c>
      <c r="P189" s="119" t="s">
        <v>84</v>
      </c>
      <c r="Q189" s="119">
        <v>8544499500</v>
      </c>
      <c r="R189" s="119" t="s">
        <v>3935</v>
      </c>
      <c r="T189" s="270">
        <v>19.2</v>
      </c>
      <c r="U189" s="270">
        <v>19.2</v>
      </c>
      <c r="V189" s="106">
        <v>0</v>
      </c>
      <c r="W189" s="106">
        <v>0</v>
      </c>
      <c r="X189" s="106">
        <v>0</v>
      </c>
    </row>
    <row r="190" spans="1:24">
      <c r="A190" s="277" t="s">
        <v>1802</v>
      </c>
      <c r="B190" s="110" t="s">
        <v>1801</v>
      </c>
      <c r="C190" s="107" t="s">
        <v>1923</v>
      </c>
      <c r="D190" s="110" t="s">
        <v>81</v>
      </c>
      <c r="F190" s="107">
        <v>1</v>
      </c>
      <c r="G190" s="109">
        <f>VLOOKUP(A190,'CET uproszczony 1 03 2021'!$B$3:$G$726,6,0)</f>
        <v>1039</v>
      </c>
      <c r="H190" s="110" t="s">
        <v>5</v>
      </c>
      <c r="I190" s="111">
        <v>0.23</v>
      </c>
      <c r="K190" s="116" t="s">
        <v>2425</v>
      </c>
      <c r="L190" s="118" t="s">
        <v>3400</v>
      </c>
      <c r="M190" s="112" t="s">
        <v>82</v>
      </c>
      <c r="N190" s="108" t="s">
        <v>339</v>
      </c>
      <c r="O190" s="106" t="s">
        <v>34</v>
      </c>
      <c r="P190" s="119" t="s">
        <v>84</v>
      </c>
      <c r="Q190" s="119">
        <v>8544499500</v>
      </c>
      <c r="R190" s="119" t="s">
        <v>3935</v>
      </c>
      <c r="T190" s="270">
        <v>19.2</v>
      </c>
      <c r="U190" s="270">
        <v>19.2</v>
      </c>
      <c r="V190" s="106">
        <v>0</v>
      </c>
      <c r="W190" s="106">
        <v>0</v>
      </c>
      <c r="X190" s="106">
        <v>0</v>
      </c>
    </row>
    <row r="191" spans="1:24">
      <c r="A191" s="277" t="s">
        <v>1803</v>
      </c>
      <c r="B191" s="110" t="s">
        <v>1804</v>
      </c>
      <c r="C191" s="107" t="s">
        <v>1924</v>
      </c>
      <c r="D191" s="110" t="s">
        <v>81</v>
      </c>
      <c r="F191" s="107">
        <v>1</v>
      </c>
      <c r="G191" s="109">
        <f>VLOOKUP(A191,'CET uproszczony 1 03 2021'!$B$3:$G$726,6,0)</f>
        <v>1039</v>
      </c>
      <c r="H191" s="110" t="s">
        <v>5</v>
      </c>
      <c r="I191" s="111">
        <v>0.23</v>
      </c>
      <c r="K191" s="116" t="s">
        <v>2425</v>
      </c>
      <c r="L191" s="118" t="s">
        <v>3403</v>
      </c>
      <c r="M191" s="112" t="s">
        <v>82</v>
      </c>
      <c r="N191" s="108" t="s">
        <v>339</v>
      </c>
      <c r="O191" s="106" t="s">
        <v>34</v>
      </c>
      <c r="P191" s="119" t="s">
        <v>84</v>
      </c>
      <c r="Q191" s="119">
        <v>8544499500</v>
      </c>
      <c r="R191" s="119" t="s">
        <v>3935</v>
      </c>
      <c r="T191" s="270">
        <v>19.2</v>
      </c>
      <c r="U191" s="270">
        <v>19.2</v>
      </c>
      <c r="V191" s="106">
        <v>0</v>
      </c>
      <c r="W191" s="106">
        <v>0</v>
      </c>
      <c r="X191" s="106">
        <v>0</v>
      </c>
    </row>
    <row r="192" spans="1:24">
      <c r="A192" s="277" t="s">
        <v>3401</v>
      </c>
      <c r="B192" s="110" t="s">
        <v>3486</v>
      </c>
      <c r="C192" s="107" t="s">
        <v>3487</v>
      </c>
      <c r="D192" s="110" t="s">
        <v>81</v>
      </c>
      <c r="F192" s="107">
        <v>1</v>
      </c>
      <c r="G192" s="109">
        <f>VLOOKUP(A192,'CET uproszczony 1 03 2021'!$B$3:$G$726,6,0)</f>
        <v>1039</v>
      </c>
      <c r="H192" s="110" t="s">
        <v>5</v>
      </c>
      <c r="I192" s="111">
        <v>0.23</v>
      </c>
      <c r="K192" s="116" t="s">
        <v>2425</v>
      </c>
      <c r="L192" s="118" t="s">
        <v>3402</v>
      </c>
      <c r="M192" s="112" t="s">
        <v>82</v>
      </c>
      <c r="N192" s="112" t="s">
        <v>339</v>
      </c>
      <c r="O192" s="106" t="s">
        <v>34</v>
      </c>
      <c r="P192" s="119" t="s">
        <v>84</v>
      </c>
      <c r="Q192" s="119">
        <v>8544499500</v>
      </c>
      <c r="R192" s="119" t="s">
        <v>3935</v>
      </c>
      <c r="T192" s="270">
        <v>19.2</v>
      </c>
      <c r="U192" s="270">
        <v>19.2</v>
      </c>
    </row>
    <row r="193" spans="1:24">
      <c r="A193" s="277" t="s">
        <v>750</v>
      </c>
      <c r="B193" s="110" t="s">
        <v>753</v>
      </c>
      <c r="C193" s="107" t="s">
        <v>1907</v>
      </c>
      <c r="D193" s="110" t="s">
        <v>81</v>
      </c>
      <c r="F193" s="107">
        <v>1</v>
      </c>
      <c r="G193" s="109">
        <f>VLOOKUP(A193,'CET uproszczony 1 03 2021'!$B$3:$G$726,6,0)</f>
        <v>1199</v>
      </c>
      <c r="H193" s="110" t="s">
        <v>5</v>
      </c>
      <c r="I193" s="111">
        <v>0.23</v>
      </c>
      <c r="K193" s="116" t="s">
        <v>2425</v>
      </c>
      <c r="L193" s="118" t="s">
        <v>3038</v>
      </c>
      <c r="M193" s="112" t="s">
        <v>82</v>
      </c>
      <c r="N193" s="108" t="s">
        <v>751</v>
      </c>
      <c r="O193" s="106" t="s">
        <v>28</v>
      </c>
      <c r="P193" s="119" t="s">
        <v>752</v>
      </c>
      <c r="Q193" s="119">
        <v>8544499500</v>
      </c>
      <c r="R193" s="119" t="s">
        <v>3936</v>
      </c>
      <c r="T193" s="106">
        <v>22.457999999999998</v>
      </c>
      <c r="U193" s="106">
        <v>22.457999999999998</v>
      </c>
      <c r="V193" s="106">
        <v>0</v>
      </c>
      <c r="W193" s="106">
        <v>0</v>
      </c>
      <c r="X193" s="106">
        <v>0</v>
      </c>
    </row>
    <row r="194" spans="1:24">
      <c r="A194" s="277" t="s">
        <v>750</v>
      </c>
      <c r="B194" s="110" t="s">
        <v>753</v>
      </c>
      <c r="C194" s="107" t="s">
        <v>1907</v>
      </c>
      <c r="D194" s="110" t="s">
        <v>81</v>
      </c>
      <c r="F194" s="107">
        <v>1</v>
      </c>
      <c r="G194" s="109">
        <f>VLOOKUP(A194,'CET uproszczony 1 03 2021'!$B$3:$G$726,6,0)</f>
        <v>1199</v>
      </c>
      <c r="H194" s="110" t="s">
        <v>5</v>
      </c>
      <c r="I194" s="111">
        <v>0.23</v>
      </c>
      <c r="K194" s="116" t="s">
        <v>2428</v>
      </c>
      <c r="L194" s="118" t="s">
        <v>3039</v>
      </c>
      <c r="M194" s="112" t="s">
        <v>82</v>
      </c>
      <c r="N194" s="108" t="s">
        <v>751</v>
      </c>
      <c r="O194" s="106" t="s">
        <v>28</v>
      </c>
      <c r="P194" s="119" t="s">
        <v>752</v>
      </c>
      <c r="Q194" s="119">
        <v>8544499500</v>
      </c>
      <c r="R194" s="119" t="s">
        <v>3936</v>
      </c>
      <c r="T194" s="106">
        <v>22.457999999999998</v>
      </c>
      <c r="U194" s="106">
        <v>22.457999999999998</v>
      </c>
      <c r="V194" s="106">
        <v>0</v>
      </c>
      <c r="W194" s="106">
        <v>0</v>
      </c>
      <c r="X194" s="106">
        <v>0</v>
      </c>
    </row>
    <row r="195" spans="1:24">
      <c r="A195" s="277" t="s">
        <v>750</v>
      </c>
      <c r="B195" s="110" t="s">
        <v>753</v>
      </c>
      <c r="C195" s="107" t="s">
        <v>1907</v>
      </c>
      <c r="D195" s="110" t="s">
        <v>81</v>
      </c>
      <c r="F195" s="107">
        <v>1</v>
      </c>
      <c r="G195" s="109">
        <f>VLOOKUP(A195,'CET uproszczony 1 03 2021'!$B$3:$G$726,6,0)</f>
        <v>1199</v>
      </c>
      <c r="H195" s="110" t="s">
        <v>5</v>
      </c>
      <c r="I195" s="111">
        <v>0.23</v>
      </c>
      <c r="K195" s="116" t="s">
        <v>2492</v>
      </c>
      <c r="L195" s="118" t="s">
        <v>3040</v>
      </c>
      <c r="M195" s="112" t="s">
        <v>82</v>
      </c>
      <c r="N195" s="108" t="s">
        <v>751</v>
      </c>
      <c r="O195" s="106" t="s">
        <v>28</v>
      </c>
      <c r="P195" s="119" t="s">
        <v>752</v>
      </c>
      <c r="Q195" s="119">
        <v>8544499500</v>
      </c>
      <c r="R195" s="119" t="s">
        <v>3936</v>
      </c>
      <c r="T195" s="106">
        <v>22.457999999999998</v>
      </c>
      <c r="U195" s="106">
        <v>22.457999999999998</v>
      </c>
      <c r="V195" s="106">
        <v>0</v>
      </c>
      <c r="W195" s="106">
        <v>0</v>
      </c>
      <c r="X195" s="106">
        <v>0</v>
      </c>
    </row>
    <row r="196" spans="1:24">
      <c r="A196" s="277" t="s">
        <v>750</v>
      </c>
      <c r="B196" s="110" t="s">
        <v>753</v>
      </c>
      <c r="C196" s="107" t="s">
        <v>1907</v>
      </c>
      <c r="D196" s="110" t="s">
        <v>81</v>
      </c>
      <c r="F196" s="107">
        <v>1</v>
      </c>
      <c r="G196" s="109">
        <f>VLOOKUP(A196,'CET uproszczony 1 03 2021'!$B$3:$G$726,6,0)</f>
        <v>1199</v>
      </c>
      <c r="H196" s="110" t="s">
        <v>5</v>
      </c>
      <c r="I196" s="111">
        <v>0.23</v>
      </c>
      <c r="K196" s="116" t="s">
        <v>2424</v>
      </c>
      <c r="L196" s="118" t="s">
        <v>3041</v>
      </c>
      <c r="M196" s="112" t="s">
        <v>82</v>
      </c>
      <c r="N196" s="108" t="s">
        <v>751</v>
      </c>
      <c r="O196" s="106" t="s">
        <v>28</v>
      </c>
      <c r="P196" s="119" t="s">
        <v>752</v>
      </c>
      <c r="Q196" s="119">
        <v>8544499500</v>
      </c>
      <c r="R196" s="119" t="s">
        <v>3936</v>
      </c>
      <c r="T196" s="106">
        <v>22.457999999999998</v>
      </c>
      <c r="U196" s="106">
        <v>22.457999999999998</v>
      </c>
      <c r="V196" s="106">
        <v>0</v>
      </c>
      <c r="W196" s="106">
        <v>0</v>
      </c>
      <c r="X196" s="106">
        <v>0</v>
      </c>
    </row>
    <row r="197" spans="1:24">
      <c r="A197" s="277" t="s">
        <v>750</v>
      </c>
      <c r="B197" s="110" t="s">
        <v>753</v>
      </c>
      <c r="C197" s="107" t="s">
        <v>1907</v>
      </c>
      <c r="D197" s="110" t="s">
        <v>81</v>
      </c>
      <c r="F197" s="107">
        <v>1</v>
      </c>
      <c r="G197" s="109">
        <f>VLOOKUP(A197,'CET uproszczony 1 03 2021'!$B$3:$G$726,6,0)</f>
        <v>1199</v>
      </c>
      <c r="H197" s="110" t="s">
        <v>5</v>
      </c>
      <c r="I197" s="111">
        <v>0.23</v>
      </c>
      <c r="K197" s="116" t="s">
        <v>233</v>
      </c>
      <c r="L197" s="118" t="s">
        <v>3042</v>
      </c>
      <c r="M197" s="112" t="s">
        <v>82</v>
      </c>
      <c r="N197" s="108" t="s">
        <v>751</v>
      </c>
      <c r="O197" s="106" t="s">
        <v>28</v>
      </c>
      <c r="P197" s="119" t="s">
        <v>752</v>
      </c>
      <c r="Q197" s="119">
        <v>8544499500</v>
      </c>
      <c r="R197" s="119" t="s">
        <v>3936</v>
      </c>
      <c r="T197" s="106">
        <v>22.457999999999998</v>
      </c>
      <c r="U197" s="106">
        <v>22.457999999999998</v>
      </c>
      <c r="V197" s="106">
        <v>0</v>
      </c>
      <c r="W197" s="106">
        <v>0</v>
      </c>
      <c r="X197" s="106">
        <v>0</v>
      </c>
    </row>
    <row r="198" spans="1:24">
      <c r="A198" s="277" t="s">
        <v>750</v>
      </c>
      <c r="B198" s="110" t="s">
        <v>753</v>
      </c>
      <c r="C198" s="107" t="s">
        <v>1907</v>
      </c>
      <c r="D198" s="110" t="s">
        <v>81</v>
      </c>
      <c r="F198" s="107">
        <v>1</v>
      </c>
      <c r="G198" s="109">
        <f>VLOOKUP(A198,'CET uproszczony 1 03 2021'!$B$3:$G$726,6,0)</f>
        <v>1199</v>
      </c>
      <c r="H198" s="110" t="s">
        <v>5</v>
      </c>
      <c r="I198" s="111">
        <v>0.23</v>
      </c>
      <c r="K198" s="116" t="s">
        <v>2631</v>
      </c>
      <c r="L198" s="118" t="s">
        <v>3043</v>
      </c>
      <c r="M198" s="112" t="s">
        <v>82</v>
      </c>
      <c r="N198" s="108" t="s">
        <v>751</v>
      </c>
      <c r="O198" s="106" t="s">
        <v>28</v>
      </c>
      <c r="P198" s="119" t="s">
        <v>752</v>
      </c>
      <c r="Q198" s="119">
        <v>8544499500</v>
      </c>
      <c r="R198" s="119" t="s">
        <v>3936</v>
      </c>
      <c r="T198" s="106">
        <v>22.457999999999998</v>
      </c>
      <c r="U198" s="106">
        <v>22.457999999999998</v>
      </c>
      <c r="V198" s="106">
        <v>0</v>
      </c>
      <c r="W198" s="106">
        <v>0</v>
      </c>
      <c r="X198" s="106">
        <v>0</v>
      </c>
    </row>
    <row r="199" spans="1:24">
      <c r="A199" s="277" t="s">
        <v>750</v>
      </c>
      <c r="B199" s="110" t="s">
        <v>753</v>
      </c>
      <c r="C199" s="107" t="s">
        <v>1907</v>
      </c>
      <c r="D199" s="110" t="s">
        <v>81</v>
      </c>
      <c r="F199" s="107">
        <v>1</v>
      </c>
      <c r="G199" s="109">
        <f>VLOOKUP(A199,'CET uproszczony 1 03 2021'!$B$3:$G$726,6,0)</f>
        <v>1199</v>
      </c>
      <c r="H199" s="110" t="s">
        <v>5</v>
      </c>
      <c r="I199" s="111">
        <v>0.23</v>
      </c>
      <c r="K199" s="116" t="s">
        <v>2478</v>
      </c>
      <c r="L199" s="118" t="s">
        <v>3044</v>
      </c>
      <c r="M199" s="112" t="s">
        <v>82</v>
      </c>
      <c r="N199" s="108" t="s">
        <v>751</v>
      </c>
      <c r="O199" s="106" t="s">
        <v>28</v>
      </c>
      <c r="P199" s="119" t="s">
        <v>752</v>
      </c>
      <c r="Q199" s="119">
        <v>8544499500</v>
      </c>
      <c r="R199" s="119" t="s">
        <v>3936</v>
      </c>
      <c r="T199" s="106">
        <v>22.457999999999998</v>
      </c>
      <c r="U199" s="106">
        <v>22.457999999999998</v>
      </c>
      <c r="V199" s="106">
        <v>0</v>
      </c>
      <c r="W199" s="106">
        <v>0</v>
      </c>
      <c r="X199" s="106">
        <v>0</v>
      </c>
    </row>
    <row r="200" spans="1:24">
      <c r="A200" s="277" t="s">
        <v>750</v>
      </c>
      <c r="B200" s="110" t="s">
        <v>753</v>
      </c>
      <c r="C200" s="107" t="s">
        <v>1907</v>
      </c>
      <c r="D200" s="110" t="s">
        <v>81</v>
      </c>
      <c r="F200" s="107">
        <v>1</v>
      </c>
      <c r="G200" s="109">
        <f>VLOOKUP(A200,'CET uproszczony 1 03 2021'!$B$3:$G$726,6,0)</f>
        <v>1199</v>
      </c>
      <c r="H200" s="110" t="s">
        <v>5</v>
      </c>
      <c r="I200" s="111">
        <v>0.23</v>
      </c>
      <c r="K200" s="116" t="s">
        <v>2486</v>
      </c>
      <c r="L200" s="118" t="s">
        <v>3045</v>
      </c>
      <c r="M200" s="112" t="s">
        <v>82</v>
      </c>
      <c r="N200" s="108" t="s">
        <v>751</v>
      </c>
      <c r="O200" s="106" t="s">
        <v>28</v>
      </c>
      <c r="P200" s="119" t="s">
        <v>752</v>
      </c>
      <c r="Q200" s="119">
        <v>8544499500</v>
      </c>
      <c r="R200" s="119" t="s">
        <v>3936</v>
      </c>
      <c r="T200" s="106">
        <v>22.457999999999998</v>
      </c>
      <c r="U200" s="106">
        <v>22.457999999999998</v>
      </c>
      <c r="V200" s="106">
        <v>0</v>
      </c>
      <c r="W200" s="106">
        <v>0</v>
      </c>
      <c r="X200" s="106">
        <v>0</v>
      </c>
    </row>
    <row r="201" spans="1:24">
      <c r="A201" s="277" t="s">
        <v>750</v>
      </c>
      <c r="B201" s="110" t="s">
        <v>753</v>
      </c>
      <c r="C201" s="107" t="s">
        <v>1907</v>
      </c>
      <c r="D201" s="110" t="s">
        <v>81</v>
      </c>
      <c r="F201" s="107">
        <v>1</v>
      </c>
      <c r="G201" s="109">
        <f>VLOOKUP(A201,'CET uproszczony 1 03 2021'!$B$3:$G$726,6,0)</f>
        <v>1199</v>
      </c>
      <c r="H201" s="110" t="s">
        <v>5</v>
      </c>
      <c r="I201" s="111">
        <v>0.23</v>
      </c>
      <c r="K201" s="116" t="s">
        <v>2488</v>
      </c>
      <c r="L201" s="118" t="s">
        <v>3046</v>
      </c>
      <c r="M201" s="112" t="s">
        <v>82</v>
      </c>
      <c r="N201" s="108" t="s">
        <v>751</v>
      </c>
      <c r="O201" s="106" t="s">
        <v>28</v>
      </c>
      <c r="P201" s="119" t="s">
        <v>752</v>
      </c>
      <c r="Q201" s="119">
        <v>8544499500</v>
      </c>
      <c r="R201" s="119" t="s">
        <v>3936</v>
      </c>
      <c r="T201" s="106">
        <v>22.457999999999998</v>
      </c>
      <c r="U201" s="106">
        <v>22.457999999999998</v>
      </c>
      <c r="V201" s="106">
        <v>0</v>
      </c>
      <c r="W201" s="106">
        <v>0</v>
      </c>
      <c r="X201" s="106">
        <v>0</v>
      </c>
    </row>
    <row r="202" spans="1:24">
      <c r="A202" s="277" t="s">
        <v>754</v>
      </c>
      <c r="B202" s="110" t="s">
        <v>755</v>
      </c>
      <c r="C202" s="107" t="s">
        <v>1908</v>
      </c>
      <c r="D202" s="110" t="s">
        <v>81</v>
      </c>
      <c r="F202" s="107">
        <v>1</v>
      </c>
      <c r="G202" s="109">
        <f>VLOOKUP(A202,'CET uproszczony 1 03 2021'!$B$3:$G$726,6,0)</f>
        <v>1528</v>
      </c>
      <c r="H202" s="110" t="s">
        <v>5</v>
      </c>
      <c r="I202" s="111">
        <v>0.23</v>
      </c>
      <c r="K202" s="116" t="s">
        <v>2425</v>
      </c>
      <c r="L202" s="118" t="s">
        <v>3047</v>
      </c>
      <c r="M202" s="112" t="s">
        <v>82</v>
      </c>
      <c r="N202" s="108" t="s">
        <v>751</v>
      </c>
      <c r="O202" s="106" t="s">
        <v>28</v>
      </c>
      <c r="P202" s="119" t="s">
        <v>752</v>
      </c>
      <c r="Q202" s="119">
        <v>8544499500</v>
      </c>
      <c r="R202" s="119" t="s">
        <v>3936</v>
      </c>
      <c r="T202" s="106">
        <v>30.411000000000001</v>
      </c>
      <c r="U202" s="106">
        <v>30.411000000000001</v>
      </c>
      <c r="V202" s="106">
        <v>0</v>
      </c>
      <c r="W202" s="106">
        <v>0</v>
      </c>
      <c r="X202" s="106">
        <v>0</v>
      </c>
    </row>
    <row r="203" spans="1:24">
      <c r="A203" s="277" t="s">
        <v>754</v>
      </c>
      <c r="B203" s="110" t="s">
        <v>755</v>
      </c>
      <c r="C203" s="107" t="s">
        <v>1908</v>
      </c>
      <c r="D203" s="110" t="s">
        <v>81</v>
      </c>
      <c r="F203" s="107">
        <v>1</v>
      </c>
      <c r="G203" s="109">
        <f>VLOOKUP(A203,'CET uproszczony 1 03 2021'!$B$3:$G$726,6,0)</f>
        <v>1528</v>
      </c>
      <c r="H203" s="110" t="s">
        <v>5</v>
      </c>
      <c r="I203" s="111">
        <v>0.23</v>
      </c>
      <c r="K203" s="116" t="s">
        <v>2478</v>
      </c>
      <c r="L203" s="118" t="s">
        <v>3048</v>
      </c>
      <c r="M203" s="112" t="s">
        <v>82</v>
      </c>
      <c r="N203" s="108" t="s">
        <v>751</v>
      </c>
      <c r="O203" s="106" t="s">
        <v>28</v>
      </c>
      <c r="P203" s="119" t="s">
        <v>752</v>
      </c>
      <c r="Q203" s="119">
        <v>8544499500</v>
      </c>
      <c r="R203" s="119" t="s">
        <v>3936</v>
      </c>
      <c r="T203" s="106">
        <v>30.411000000000001</v>
      </c>
      <c r="U203" s="106">
        <v>30.411000000000001</v>
      </c>
      <c r="V203" s="106">
        <v>0</v>
      </c>
      <c r="W203" s="106">
        <v>0</v>
      </c>
      <c r="X203" s="106">
        <v>0</v>
      </c>
    </row>
    <row r="204" spans="1:24">
      <c r="A204" s="277" t="s">
        <v>754</v>
      </c>
      <c r="B204" s="110" t="s">
        <v>755</v>
      </c>
      <c r="C204" s="107" t="s">
        <v>1908</v>
      </c>
      <c r="D204" s="110" t="s">
        <v>81</v>
      </c>
      <c r="F204" s="107">
        <v>1</v>
      </c>
      <c r="G204" s="109">
        <f>VLOOKUP(A204,'CET uproszczony 1 03 2021'!$B$3:$G$726,6,0)</f>
        <v>1528</v>
      </c>
      <c r="H204" s="110" t="s">
        <v>5</v>
      </c>
      <c r="I204" s="111">
        <v>0.23</v>
      </c>
      <c r="K204" s="116" t="s">
        <v>2428</v>
      </c>
      <c r="L204" s="118" t="s">
        <v>3049</v>
      </c>
      <c r="M204" s="112" t="s">
        <v>82</v>
      </c>
      <c r="N204" s="108" t="s">
        <v>751</v>
      </c>
      <c r="O204" s="106" t="s">
        <v>28</v>
      </c>
      <c r="P204" s="119" t="s">
        <v>752</v>
      </c>
      <c r="Q204" s="119">
        <v>8544499500</v>
      </c>
      <c r="R204" s="119" t="s">
        <v>3936</v>
      </c>
      <c r="T204" s="106">
        <v>30.411000000000001</v>
      </c>
      <c r="U204" s="106">
        <v>30.411000000000001</v>
      </c>
      <c r="V204" s="106">
        <v>0</v>
      </c>
      <c r="W204" s="106">
        <v>0</v>
      </c>
      <c r="X204" s="106">
        <v>0</v>
      </c>
    </row>
    <row r="205" spans="1:24">
      <c r="A205" s="277" t="s">
        <v>754</v>
      </c>
      <c r="B205" s="110" t="s">
        <v>755</v>
      </c>
      <c r="C205" s="107" t="s">
        <v>1908</v>
      </c>
      <c r="D205" s="110" t="s">
        <v>81</v>
      </c>
      <c r="F205" s="107">
        <v>1</v>
      </c>
      <c r="G205" s="109">
        <f>VLOOKUP(A205,'CET uproszczony 1 03 2021'!$B$3:$G$726,6,0)</f>
        <v>1528</v>
      </c>
      <c r="H205" s="110" t="s">
        <v>5</v>
      </c>
      <c r="I205" s="111">
        <v>0.23</v>
      </c>
      <c r="K205" s="116" t="s">
        <v>2492</v>
      </c>
      <c r="L205" s="118" t="s">
        <v>3050</v>
      </c>
      <c r="M205" s="112" t="s">
        <v>82</v>
      </c>
      <c r="N205" s="108" t="s">
        <v>751</v>
      </c>
      <c r="O205" s="106" t="s">
        <v>28</v>
      </c>
      <c r="P205" s="119" t="s">
        <v>752</v>
      </c>
      <c r="Q205" s="119">
        <v>8544499500</v>
      </c>
      <c r="R205" s="119" t="s">
        <v>3936</v>
      </c>
      <c r="T205" s="106">
        <v>30.411000000000001</v>
      </c>
      <c r="U205" s="106">
        <v>30.411000000000001</v>
      </c>
      <c r="V205" s="106">
        <v>0</v>
      </c>
      <c r="W205" s="106">
        <v>0</v>
      </c>
      <c r="X205" s="106">
        <v>0</v>
      </c>
    </row>
    <row r="206" spans="1:24">
      <c r="A206" s="277" t="s">
        <v>754</v>
      </c>
      <c r="B206" s="110" t="s">
        <v>755</v>
      </c>
      <c r="C206" s="107" t="s">
        <v>1908</v>
      </c>
      <c r="D206" s="110" t="s">
        <v>81</v>
      </c>
      <c r="F206" s="107">
        <v>1</v>
      </c>
      <c r="G206" s="109">
        <f>VLOOKUP(A206,'CET uproszczony 1 03 2021'!$B$3:$G$726,6,0)</f>
        <v>1528</v>
      </c>
      <c r="H206" s="110" t="s">
        <v>5</v>
      </c>
      <c r="I206" s="111">
        <v>0.23</v>
      </c>
      <c r="K206" s="116" t="s">
        <v>2424</v>
      </c>
      <c r="L206" s="118" t="s">
        <v>3051</v>
      </c>
      <c r="M206" s="112" t="s">
        <v>82</v>
      </c>
      <c r="N206" s="108" t="s">
        <v>751</v>
      </c>
      <c r="O206" s="106" t="s">
        <v>28</v>
      </c>
      <c r="P206" s="119" t="s">
        <v>752</v>
      </c>
      <c r="Q206" s="119">
        <v>8544499500</v>
      </c>
      <c r="R206" s="119" t="s">
        <v>3936</v>
      </c>
      <c r="T206" s="106">
        <v>30.411000000000001</v>
      </c>
      <c r="U206" s="106">
        <v>30.411000000000001</v>
      </c>
      <c r="V206" s="106">
        <v>0</v>
      </c>
      <c r="W206" s="106">
        <v>0</v>
      </c>
      <c r="X206" s="106">
        <v>0</v>
      </c>
    </row>
    <row r="207" spans="1:24">
      <c r="A207" s="277" t="s">
        <v>754</v>
      </c>
      <c r="B207" s="110" t="s">
        <v>755</v>
      </c>
      <c r="C207" s="107" t="s">
        <v>1908</v>
      </c>
      <c r="D207" s="110" t="s">
        <v>81</v>
      </c>
      <c r="F207" s="107">
        <v>1</v>
      </c>
      <c r="G207" s="109">
        <f>VLOOKUP(A207,'CET uproszczony 1 03 2021'!$B$3:$G$726,6,0)</f>
        <v>1528</v>
      </c>
      <c r="H207" s="110" t="s">
        <v>5</v>
      </c>
      <c r="I207" s="111">
        <v>0.23</v>
      </c>
      <c r="K207" s="116" t="s">
        <v>233</v>
      </c>
      <c r="L207" s="118" t="s">
        <v>3052</v>
      </c>
      <c r="M207" s="112" t="s">
        <v>82</v>
      </c>
      <c r="N207" s="108" t="s">
        <v>751</v>
      </c>
      <c r="O207" s="106" t="s">
        <v>28</v>
      </c>
      <c r="P207" s="119" t="s">
        <v>752</v>
      </c>
      <c r="Q207" s="119">
        <v>8544499500</v>
      </c>
      <c r="R207" s="119" t="s">
        <v>3936</v>
      </c>
      <c r="T207" s="106">
        <v>30.411000000000001</v>
      </c>
      <c r="U207" s="106">
        <v>30.411000000000001</v>
      </c>
      <c r="V207" s="106">
        <v>0</v>
      </c>
      <c r="W207" s="106">
        <v>0</v>
      </c>
      <c r="X207" s="106">
        <v>0</v>
      </c>
    </row>
    <row r="208" spans="1:24">
      <c r="A208" s="277" t="s">
        <v>754</v>
      </c>
      <c r="B208" s="110" t="s">
        <v>755</v>
      </c>
      <c r="C208" s="107" t="s">
        <v>1908</v>
      </c>
      <c r="D208" s="110" t="s">
        <v>81</v>
      </c>
      <c r="F208" s="107">
        <v>1</v>
      </c>
      <c r="G208" s="109">
        <f>VLOOKUP(A208,'CET uproszczony 1 03 2021'!$B$3:$G$726,6,0)</f>
        <v>1528</v>
      </c>
      <c r="H208" s="110" t="s">
        <v>5</v>
      </c>
      <c r="I208" s="111">
        <v>0.23</v>
      </c>
      <c r="K208" s="116" t="s">
        <v>2486</v>
      </c>
      <c r="L208" s="118" t="s">
        <v>3053</v>
      </c>
      <c r="M208" s="112" t="s">
        <v>82</v>
      </c>
      <c r="N208" s="108" t="s">
        <v>751</v>
      </c>
      <c r="O208" s="106" t="s">
        <v>28</v>
      </c>
      <c r="P208" s="119" t="s">
        <v>752</v>
      </c>
      <c r="Q208" s="119">
        <v>8544499500</v>
      </c>
      <c r="R208" s="119" t="s">
        <v>3936</v>
      </c>
      <c r="T208" s="106">
        <v>30.411000000000001</v>
      </c>
      <c r="U208" s="106">
        <v>30.411000000000001</v>
      </c>
      <c r="V208" s="106">
        <v>0</v>
      </c>
      <c r="W208" s="106">
        <v>0</v>
      </c>
      <c r="X208" s="106">
        <v>0</v>
      </c>
    </row>
    <row r="209" spans="1:24">
      <c r="A209" s="277" t="s">
        <v>754</v>
      </c>
      <c r="B209" s="110" t="s">
        <v>755</v>
      </c>
      <c r="C209" s="107" t="s">
        <v>1908</v>
      </c>
      <c r="D209" s="110" t="s">
        <v>81</v>
      </c>
      <c r="F209" s="107">
        <v>1</v>
      </c>
      <c r="G209" s="109">
        <f>VLOOKUP(A209,'CET uproszczony 1 03 2021'!$B$3:$G$726,6,0)</f>
        <v>1528</v>
      </c>
      <c r="H209" s="110" t="s">
        <v>5</v>
      </c>
      <c r="I209" s="111">
        <v>0.23</v>
      </c>
      <c r="K209" s="116" t="s">
        <v>2488</v>
      </c>
      <c r="L209" s="118" t="s">
        <v>3054</v>
      </c>
      <c r="M209" s="112" t="s">
        <v>82</v>
      </c>
      <c r="N209" s="108" t="s">
        <v>751</v>
      </c>
      <c r="O209" s="106" t="s">
        <v>28</v>
      </c>
      <c r="P209" s="119" t="s">
        <v>752</v>
      </c>
      <c r="Q209" s="119">
        <v>8544499500</v>
      </c>
      <c r="R209" s="119" t="s">
        <v>3936</v>
      </c>
      <c r="T209" s="106">
        <v>30.411000000000001</v>
      </c>
      <c r="U209" s="106">
        <v>30.411000000000001</v>
      </c>
      <c r="V209" s="106">
        <v>0</v>
      </c>
      <c r="W209" s="106">
        <v>0</v>
      </c>
      <c r="X209" s="106">
        <v>0</v>
      </c>
    </row>
    <row r="210" spans="1:24">
      <c r="A210" s="277" t="s">
        <v>756</v>
      </c>
      <c r="B210" s="110" t="s">
        <v>757</v>
      </c>
      <c r="C210" s="107" t="s">
        <v>1909</v>
      </c>
      <c r="D210" s="110" t="s">
        <v>81</v>
      </c>
      <c r="F210" s="107">
        <v>1</v>
      </c>
      <c r="G210" s="109">
        <f>VLOOKUP(A210,'CET uproszczony 1 03 2021'!$B$3:$G$726,6,0)</f>
        <v>2140</v>
      </c>
      <c r="H210" s="110" t="s">
        <v>5</v>
      </c>
      <c r="I210" s="111">
        <v>0.23</v>
      </c>
      <c r="K210" s="116" t="s">
        <v>2425</v>
      </c>
      <c r="L210" s="118" t="s">
        <v>3055</v>
      </c>
      <c r="M210" s="112" t="s">
        <v>82</v>
      </c>
      <c r="N210" s="108" t="s">
        <v>751</v>
      </c>
      <c r="O210" s="106" t="s">
        <v>28</v>
      </c>
      <c r="P210" s="119" t="s">
        <v>752</v>
      </c>
      <c r="Q210" s="119">
        <v>8544499500</v>
      </c>
      <c r="R210" s="119" t="s">
        <v>3936</v>
      </c>
      <c r="T210" s="106">
        <v>40.747999999999998</v>
      </c>
      <c r="U210" s="106">
        <v>40.747999999999998</v>
      </c>
      <c r="V210" s="106">
        <v>0</v>
      </c>
      <c r="W210" s="106">
        <v>0</v>
      </c>
      <c r="X210" s="106">
        <v>0</v>
      </c>
    </row>
    <row r="211" spans="1:24">
      <c r="A211" s="277" t="s">
        <v>756</v>
      </c>
      <c r="B211" s="110" t="s">
        <v>757</v>
      </c>
      <c r="C211" s="107" t="s">
        <v>1909</v>
      </c>
      <c r="D211" s="110" t="s">
        <v>81</v>
      </c>
      <c r="F211" s="107">
        <v>1</v>
      </c>
      <c r="G211" s="109">
        <f>VLOOKUP(A211,'CET uproszczony 1 03 2021'!$B$3:$G$726,6,0)</f>
        <v>2140</v>
      </c>
      <c r="H211" s="110" t="s">
        <v>5</v>
      </c>
      <c r="I211" s="111">
        <v>0.23</v>
      </c>
      <c r="K211" s="116" t="s">
        <v>2478</v>
      </c>
      <c r="L211" s="118" t="s">
        <v>3056</v>
      </c>
      <c r="M211" s="112" t="s">
        <v>82</v>
      </c>
      <c r="N211" s="108" t="s">
        <v>751</v>
      </c>
      <c r="O211" s="106" t="s">
        <v>28</v>
      </c>
      <c r="P211" s="119" t="s">
        <v>752</v>
      </c>
      <c r="Q211" s="119">
        <v>8544499500</v>
      </c>
      <c r="R211" s="119" t="s">
        <v>3936</v>
      </c>
      <c r="T211" s="106">
        <v>40.747999999999998</v>
      </c>
      <c r="U211" s="106">
        <v>40.747999999999998</v>
      </c>
      <c r="V211" s="106">
        <v>0</v>
      </c>
      <c r="W211" s="106">
        <v>0</v>
      </c>
      <c r="X211" s="106">
        <v>0</v>
      </c>
    </row>
    <row r="212" spans="1:24">
      <c r="A212" s="277" t="s">
        <v>756</v>
      </c>
      <c r="B212" s="110" t="s">
        <v>757</v>
      </c>
      <c r="C212" s="107" t="s">
        <v>1909</v>
      </c>
      <c r="D212" s="110" t="s">
        <v>81</v>
      </c>
      <c r="F212" s="107">
        <v>1</v>
      </c>
      <c r="G212" s="109">
        <f>VLOOKUP(A212,'CET uproszczony 1 03 2021'!$B$3:$G$726,6,0)</f>
        <v>2140</v>
      </c>
      <c r="H212" s="110" t="s">
        <v>5</v>
      </c>
      <c r="I212" s="111">
        <v>0.23</v>
      </c>
      <c r="K212" s="116" t="s">
        <v>2428</v>
      </c>
      <c r="L212" s="118" t="s">
        <v>3057</v>
      </c>
      <c r="M212" s="112" t="s">
        <v>82</v>
      </c>
      <c r="N212" s="108" t="s">
        <v>751</v>
      </c>
      <c r="O212" s="106" t="s">
        <v>28</v>
      </c>
      <c r="P212" s="119" t="s">
        <v>752</v>
      </c>
      <c r="Q212" s="119">
        <v>8544499500</v>
      </c>
      <c r="R212" s="119" t="s">
        <v>3936</v>
      </c>
      <c r="T212" s="106">
        <v>40.747999999999998</v>
      </c>
      <c r="U212" s="106">
        <v>40.747999999999998</v>
      </c>
      <c r="V212" s="106">
        <v>0</v>
      </c>
      <c r="W212" s="106">
        <v>0</v>
      </c>
      <c r="X212" s="106">
        <v>0</v>
      </c>
    </row>
    <row r="213" spans="1:24">
      <c r="A213" s="277" t="s">
        <v>756</v>
      </c>
      <c r="B213" s="110" t="s">
        <v>757</v>
      </c>
      <c r="C213" s="107" t="s">
        <v>1909</v>
      </c>
      <c r="D213" s="110" t="s">
        <v>81</v>
      </c>
      <c r="F213" s="107">
        <v>1</v>
      </c>
      <c r="G213" s="109">
        <f>VLOOKUP(A213,'CET uproszczony 1 03 2021'!$B$3:$G$726,6,0)</f>
        <v>2140</v>
      </c>
      <c r="H213" s="110" t="s">
        <v>5</v>
      </c>
      <c r="I213" s="111">
        <v>0.23</v>
      </c>
      <c r="K213" s="116" t="s">
        <v>2492</v>
      </c>
      <c r="L213" s="118" t="s">
        <v>3058</v>
      </c>
      <c r="M213" s="112" t="s">
        <v>82</v>
      </c>
      <c r="N213" s="108" t="s">
        <v>751</v>
      </c>
      <c r="O213" s="106" t="s">
        <v>28</v>
      </c>
      <c r="P213" s="119" t="s">
        <v>752</v>
      </c>
      <c r="Q213" s="119">
        <v>8544499500</v>
      </c>
      <c r="R213" s="119" t="s">
        <v>3936</v>
      </c>
      <c r="T213" s="106">
        <v>40.747999999999998</v>
      </c>
      <c r="U213" s="106">
        <v>40.747999999999998</v>
      </c>
      <c r="V213" s="106">
        <v>0</v>
      </c>
      <c r="W213" s="106">
        <v>0</v>
      </c>
      <c r="X213" s="106">
        <v>0</v>
      </c>
    </row>
    <row r="214" spans="1:24">
      <c r="A214" s="277" t="s">
        <v>756</v>
      </c>
      <c r="B214" s="110" t="s">
        <v>757</v>
      </c>
      <c r="C214" s="107" t="s">
        <v>1909</v>
      </c>
      <c r="D214" s="110" t="s">
        <v>81</v>
      </c>
      <c r="F214" s="107">
        <v>1</v>
      </c>
      <c r="G214" s="109">
        <f>VLOOKUP(A214,'CET uproszczony 1 03 2021'!$B$3:$G$726,6,0)</f>
        <v>2140</v>
      </c>
      <c r="H214" s="110" t="s">
        <v>5</v>
      </c>
      <c r="I214" s="111">
        <v>0.23</v>
      </c>
      <c r="K214" s="116" t="s">
        <v>2424</v>
      </c>
      <c r="L214" s="118" t="s">
        <v>3059</v>
      </c>
      <c r="M214" s="112" t="s">
        <v>82</v>
      </c>
      <c r="N214" s="108" t="s">
        <v>751</v>
      </c>
      <c r="O214" s="106" t="s">
        <v>28</v>
      </c>
      <c r="P214" s="119" t="s">
        <v>752</v>
      </c>
      <c r="Q214" s="119">
        <v>8544499500</v>
      </c>
      <c r="R214" s="119" t="s">
        <v>3936</v>
      </c>
      <c r="T214" s="106">
        <v>40.747999999999998</v>
      </c>
      <c r="U214" s="106">
        <v>40.747999999999998</v>
      </c>
      <c r="V214" s="106">
        <v>0</v>
      </c>
      <c r="W214" s="106">
        <v>0</v>
      </c>
      <c r="X214" s="106">
        <v>0</v>
      </c>
    </row>
    <row r="215" spans="1:24">
      <c r="A215" s="277" t="s">
        <v>756</v>
      </c>
      <c r="B215" s="110" t="s">
        <v>757</v>
      </c>
      <c r="C215" s="107" t="s">
        <v>1909</v>
      </c>
      <c r="D215" s="110" t="s">
        <v>81</v>
      </c>
      <c r="F215" s="107">
        <v>1</v>
      </c>
      <c r="G215" s="109">
        <f>VLOOKUP(A215,'CET uproszczony 1 03 2021'!$B$3:$G$726,6,0)</f>
        <v>2140</v>
      </c>
      <c r="H215" s="110" t="s">
        <v>5</v>
      </c>
      <c r="I215" s="111">
        <v>0.23</v>
      </c>
      <c r="K215" s="116" t="s">
        <v>233</v>
      </c>
      <c r="L215" s="118" t="s">
        <v>3060</v>
      </c>
      <c r="M215" s="112" t="s">
        <v>82</v>
      </c>
      <c r="N215" s="108" t="s">
        <v>751</v>
      </c>
      <c r="O215" s="106" t="s">
        <v>28</v>
      </c>
      <c r="P215" s="119" t="s">
        <v>752</v>
      </c>
      <c r="Q215" s="119">
        <v>8544499500</v>
      </c>
      <c r="R215" s="119" t="s">
        <v>3936</v>
      </c>
      <c r="T215" s="106">
        <v>40.747999999999998</v>
      </c>
      <c r="U215" s="106">
        <v>40.747999999999998</v>
      </c>
      <c r="V215" s="106">
        <v>0</v>
      </c>
      <c r="W215" s="106">
        <v>0</v>
      </c>
      <c r="X215" s="106">
        <v>0</v>
      </c>
    </row>
    <row r="216" spans="1:24">
      <c r="A216" s="277" t="s">
        <v>756</v>
      </c>
      <c r="B216" s="110" t="s">
        <v>757</v>
      </c>
      <c r="C216" s="107" t="s">
        <v>1909</v>
      </c>
      <c r="D216" s="110" t="s">
        <v>81</v>
      </c>
      <c r="F216" s="107">
        <v>1</v>
      </c>
      <c r="G216" s="109">
        <f>VLOOKUP(A216,'CET uproszczony 1 03 2021'!$B$3:$G$726,6,0)</f>
        <v>2140</v>
      </c>
      <c r="H216" s="110" t="s">
        <v>5</v>
      </c>
      <c r="I216" s="111">
        <v>0.23</v>
      </c>
      <c r="K216" s="116" t="s">
        <v>2486</v>
      </c>
      <c r="L216" s="118" t="s">
        <v>3061</v>
      </c>
      <c r="M216" s="112" t="s">
        <v>82</v>
      </c>
      <c r="N216" s="108" t="s">
        <v>751</v>
      </c>
      <c r="O216" s="106" t="s">
        <v>28</v>
      </c>
      <c r="P216" s="119" t="s">
        <v>752</v>
      </c>
      <c r="Q216" s="119">
        <v>8544499500</v>
      </c>
      <c r="R216" s="119" t="s">
        <v>3936</v>
      </c>
      <c r="T216" s="106">
        <v>40.747999999999998</v>
      </c>
      <c r="U216" s="106">
        <v>40.747999999999998</v>
      </c>
      <c r="V216" s="106">
        <v>0</v>
      </c>
      <c r="W216" s="106">
        <v>0</v>
      </c>
      <c r="X216" s="106">
        <v>0</v>
      </c>
    </row>
    <row r="217" spans="1:24">
      <c r="A217" s="277" t="s">
        <v>756</v>
      </c>
      <c r="B217" s="110" t="s">
        <v>757</v>
      </c>
      <c r="C217" s="107" t="s">
        <v>1909</v>
      </c>
      <c r="D217" s="110" t="s">
        <v>81</v>
      </c>
      <c r="F217" s="107">
        <v>1</v>
      </c>
      <c r="G217" s="109">
        <f>VLOOKUP(A217,'CET uproszczony 1 03 2021'!$B$3:$G$726,6,0)</f>
        <v>2140</v>
      </c>
      <c r="H217" s="110" t="s">
        <v>5</v>
      </c>
      <c r="I217" s="111">
        <v>0.23</v>
      </c>
      <c r="K217" s="116" t="s">
        <v>2488</v>
      </c>
      <c r="L217" s="118" t="s">
        <v>3062</v>
      </c>
      <c r="M217" s="112" t="s">
        <v>82</v>
      </c>
      <c r="N217" s="108" t="s">
        <v>751</v>
      </c>
      <c r="O217" s="106" t="s">
        <v>28</v>
      </c>
      <c r="P217" s="119" t="s">
        <v>752</v>
      </c>
      <c r="Q217" s="119">
        <v>8544499500</v>
      </c>
      <c r="R217" s="119" t="s">
        <v>3936</v>
      </c>
      <c r="T217" s="106">
        <v>40.747999999999998</v>
      </c>
      <c r="U217" s="106">
        <v>40.747999999999998</v>
      </c>
      <c r="V217" s="106">
        <v>0</v>
      </c>
      <c r="W217" s="106">
        <v>0</v>
      </c>
      <c r="X217" s="106">
        <v>0</v>
      </c>
    </row>
    <row r="218" spans="1:24">
      <c r="A218" s="277" t="s">
        <v>758</v>
      </c>
      <c r="B218" s="110" t="s">
        <v>759</v>
      </c>
      <c r="C218" s="107" t="s">
        <v>1910</v>
      </c>
      <c r="D218" s="110" t="s">
        <v>81</v>
      </c>
      <c r="F218" s="107">
        <v>1</v>
      </c>
      <c r="G218" s="109">
        <f>VLOOKUP(A218,'CET uproszczony 1 03 2021'!$B$3:$G$726,6,0)</f>
        <v>3375</v>
      </c>
      <c r="H218" s="110" t="s">
        <v>5</v>
      </c>
      <c r="I218" s="111">
        <v>0.23</v>
      </c>
      <c r="K218" s="116" t="s">
        <v>2425</v>
      </c>
      <c r="L218" s="118" t="s">
        <v>3063</v>
      </c>
      <c r="M218" s="112" t="s">
        <v>82</v>
      </c>
      <c r="N218" s="108" t="s">
        <v>751</v>
      </c>
      <c r="O218" s="106" t="s">
        <v>28</v>
      </c>
      <c r="P218" s="119" t="s">
        <v>752</v>
      </c>
      <c r="Q218" s="119">
        <v>8544499500</v>
      </c>
      <c r="R218" s="119" t="s">
        <v>3936</v>
      </c>
      <c r="T218" s="106">
        <v>65.713999999999999</v>
      </c>
      <c r="U218" s="106">
        <v>65.713999999999999</v>
      </c>
      <c r="V218" s="106">
        <v>0</v>
      </c>
      <c r="W218" s="106">
        <v>0</v>
      </c>
      <c r="X218" s="106">
        <v>0</v>
      </c>
    </row>
    <row r="219" spans="1:24">
      <c r="A219" s="277" t="s">
        <v>758</v>
      </c>
      <c r="B219" s="110" t="s">
        <v>759</v>
      </c>
      <c r="C219" s="107" t="s">
        <v>1910</v>
      </c>
      <c r="D219" s="110" t="s">
        <v>81</v>
      </c>
      <c r="F219" s="107">
        <v>1</v>
      </c>
      <c r="G219" s="109">
        <f>VLOOKUP(A219,'CET uproszczony 1 03 2021'!$B$3:$G$726,6,0)</f>
        <v>3375</v>
      </c>
      <c r="H219" s="110" t="s">
        <v>5</v>
      </c>
      <c r="I219" s="111">
        <v>0.23</v>
      </c>
      <c r="K219" s="116" t="s">
        <v>2428</v>
      </c>
      <c r="L219" s="118" t="s">
        <v>3064</v>
      </c>
      <c r="M219" s="112" t="s">
        <v>82</v>
      </c>
      <c r="N219" s="108" t="s">
        <v>751</v>
      </c>
      <c r="O219" s="106" t="s">
        <v>28</v>
      </c>
      <c r="P219" s="119" t="s">
        <v>752</v>
      </c>
      <c r="Q219" s="119">
        <v>8544499500</v>
      </c>
      <c r="R219" s="119" t="s">
        <v>3936</v>
      </c>
      <c r="T219" s="106">
        <v>65.713999999999999</v>
      </c>
      <c r="U219" s="106">
        <v>65.713999999999999</v>
      </c>
      <c r="V219" s="106">
        <v>0</v>
      </c>
      <c r="W219" s="106">
        <v>0</v>
      </c>
      <c r="X219" s="106">
        <v>0</v>
      </c>
    </row>
    <row r="220" spans="1:24">
      <c r="A220" s="277" t="s">
        <v>758</v>
      </c>
      <c r="B220" s="110" t="s">
        <v>759</v>
      </c>
      <c r="C220" s="107" t="s">
        <v>1910</v>
      </c>
      <c r="D220" s="110" t="s">
        <v>81</v>
      </c>
      <c r="F220" s="107">
        <v>1</v>
      </c>
      <c r="G220" s="109">
        <f>VLOOKUP(A220,'CET uproszczony 1 03 2021'!$B$3:$G$726,6,0)</f>
        <v>3375</v>
      </c>
      <c r="H220" s="110" t="s">
        <v>5</v>
      </c>
      <c r="I220" s="111">
        <v>0.23</v>
      </c>
      <c r="K220" s="116" t="s">
        <v>2492</v>
      </c>
      <c r="L220" s="118" t="s">
        <v>3065</v>
      </c>
      <c r="M220" s="112" t="s">
        <v>82</v>
      </c>
      <c r="N220" s="108" t="s">
        <v>751</v>
      </c>
      <c r="O220" s="106" t="s">
        <v>28</v>
      </c>
      <c r="P220" s="119" t="s">
        <v>752</v>
      </c>
      <c r="Q220" s="119">
        <v>8544499500</v>
      </c>
      <c r="R220" s="119" t="s">
        <v>3936</v>
      </c>
      <c r="T220" s="106">
        <v>65.713999999999999</v>
      </c>
      <c r="U220" s="106">
        <v>65.713999999999999</v>
      </c>
      <c r="V220" s="106">
        <v>0</v>
      </c>
      <c r="W220" s="106">
        <v>0</v>
      </c>
      <c r="X220" s="106">
        <v>0</v>
      </c>
    </row>
    <row r="221" spans="1:24">
      <c r="A221" s="277" t="s">
        <v>758</v>
      </c>
      <c r="B221" s="110" t="s">
        <v>759</v>
      </c>
      <c r="C221" s="107" t="s">
        <v>1910</v>
      </c>
      <c r="D221" s="110" t="s">
        <v>81</v>
      </c>
      <c r="F221" s="107">
        <v>1</v>
      </c>
      <c r="G221" s="109">
        <f>VLOOKUP(A221,'CET uproszczony 1 03 2021'!$B$3:$G$726,6,0)</f>
        <v>3375</v>
      </c>
      <c r="H221" s="110" t="s">
        <v>5</v>
      </c>
      <c r="I221" s="111">
        <v>0.23</v>
      </c>
      <c r="K221" s="116" t="s">
        <v>2424</v>
      </c>
      <c r="L221" s="118" t="s">
        <v>3066</v>
      </c>
      <c r="M221" s="112" t="s">
        <v>82</v>
      </c>
      <c r="N221" s="108" t="s">
        <v>751</v>
      </c>
      <c r="O221" s="106" t="s">
        <v>28</v>
      </c>
      <c r="P221" s="119" t="s">
        <v>752</v>
      </c>
      <c r="Q221" s="119">
        <v>8544499500</v>
      </c>
      <c r="R221" s="119" t="s">
        <v>3936</v>
      </c>
      <c r="T221" s="106">
        <v>65.713999999999999</v>
      </c>
      <c r="U221" s="106">
        <v>65.713999999999999</v>
      </c>
      <c r="V221" s="106">
        <v>0</v>
      </c>
      <c r="W221" s="106">
        <v>0</v>
      </c>
      <c r="X221" s="106">
        <v>0</v>
      </c>
    </row>
    <row r="222" spans="1:24">
      <c r="A222" s="277" t="s">
        <v>758</v>
      </c>
      <c r="B222" s="110" t="s">
        <v>759</v>
      </c>
      <c r="C222" s="107" t="s">
        <v>1910</v>
      </c>
      <c r="D222" s="110" t="s">
        <v>81</v>
      </c>
      <c r="F222" s="107">
        <v>1</v>
      </c>
      <c r="G222" s="109">
        <f>VLOOKUP(A222,'CET uproszczony 1 03 2021'!$B$3:$G$726,6,0)</f>
        <v>3375</v>
      </c>
      <c r="H222" s="110" t="s">
        <v>5</v>
      </c>
      <c r="I222" s="111">
        <v>0.23</v>
      </c>
      <c r="K222" s="116" t="s">
        <v>233</v>
      </c>
      <c r="L222" s="118" t="s">
        <v>3067</v>
      </c>
      <c r="M222" s="112" t="s">
        <v>82</v>
      </c>
      <c r="N222" s="108" t="s">
        <v>751</v>
      </c>
      <c r="O222" s="106" t="s">
        <v>28</v>
      </c>
      <c r="P222" s="119" t="s">
        <v>752</v>
      </c>
      <c r="Q222" s="119">
        <v>8544499500</v>
      </c>
      <c r="R222" s="119" t="s">
        <v>3936</v>
      </c>
      <c r="T222" s="106">
        <v>65.713999999999999</v>
      </c>
      <c r="U222" s="106">
        <v>65.713999999999999</v>
      </c>
      <c r="V222" s="106">
        <v>0</v>
      </c>
      <c r="W222" s="106">
        <v>0</v>
      </c>
      <c r="X222" s="106">
        <v>0</v>
      </c>
    </row>
    <row r="223" spans="1:24">
      <c r="A223" s="277" t="s">
        <v>758</v>
      </c>
      <c r="B223" s="110" t="s">
        <v>759</v>
      </c>
      <c r="C223" s="107" t="s">
        <v>1910</v>
      </c>
      <c r="D223" s="110" t="s">
        <v>81</v>
      </c>
      <c r="F223" s="107">
        <v>1</v>
      </c>
      <c r="G223" s="109">
        <f>VLOOKUP(A223,'CET uproszczony 1 03 2021'!$B$3:$G$726,6,0)</f>
        <v>3375</v>
      </c>
      <c r="H223" s="110" t="s">
        <v>5</v>
      </c>
      <c r="I223" s="111">
        <v>0.23</v>
      </c>
      <c r="K223" s="116" t="s">
        <v>2631</v>
      </c>
      <c r="L223" s="118" t="s">
        <v>3068</v>
      </c>
      <c r="M223" s="112" t="s">
        <v>82</v>
      </c>
      <c r="N223" s="108" t="s">
        <v>751</v>
      </c>
      <c r="O223" s="106" t="s">
        <v>28</v>
      </c>
      <c r="P223" s="119" t="s">
        <v>752</v>
      </c>
      <c r="Q223" s="119">
        <v>8544499500</v>
      </c>
      <c r="R223" s="119" t="s">
        <v>3936</v>
      </c>
      <c r="T223" s="106">
        <v>65.713999999999999</v>
      </c>
      <c r="U223" s="106">
        <v>65.713999999999999</v>
      </c>
      <c r="V223" s="106">
        <v>0</v>
      </c>
      <c r="W223" s="106">
        <v>0</v>
      </c>
      <c r="X223" s="106">
        <v>0</v>
      </c>
    </row>
    <row r="224" spans="1:24">
      <c r="A224" s="277" t="s">
        <v>758</v>
      </c>
      <c r="B224" s="110" t="s">
        <v>759</v>
      </c>
      <c r="C224" s="107" t="s">
        <v>1910</v>
      </c>
      <c r="D224" s="110" t="s">
        <v>81</v>
      </c>
      <c r="F224" s="107">
        <v>1</v>
      </c>
      <c r="G224" s="109">
        <f>VLOOKUP(A224,'CET uproszczony 1 03 2021'!$B$3:$G$726,6,0)</f>
        <v>3375</v>
      </c>
      <c r="H224" s="110" t="s">
        <v>5</v>
      </c>
      <c r="I224" s="111">
        <v>0.23</v>
      </c>
      <c r="K224" s="116" t="s">
        <v>2478</v>
      </c>
      <c r="L224" s="118" t="s">
        <v>3069</v>
      </c>
      <c r="M224" s="112" t="s">
        <v>82</v>
      </c>
      <c r="N224" s="108" t="s">
        <v>751</v>
      </c>
      <c r="O224" s="106" t="s">
        <v>28</v>
      </c>
      <c r="P224" s="119" t="s">
        <v>752</v>
      </c>
      <c r="Q224" s="119">
        <v>8544499500</v>
      </c>
      <c r="R224" s="119" t="s">
        <v>3936</v>
      </c>
      <c r="T224" s="106">
        <v>65.713999999999999</v>
      </c>
      <c r="U224" s="106">
        <v>65.713999999999999</v>
      </c>
      <c r="V224" s="106">
        <v>0</v>
      </c>
      <c r="W224" s="106">
        <v>0</v>
      </c>
      <c r="X224" s="106">
        <v>0</v>
      </c>
    </row>
    <row r="225" spans="1:24">
      <c r="A225" s="277" t="s">
        <v>758</v>
      </c>
      <c r="B225" s="110" t="s">
        <v>759</v>
      </c>
      <c r="C225" s="107" t="s">
        <v>1910</v>
      </c>
      <c r="D225" s="110" t="s">
        <v>81</v>
      </c>
      <c r="F225" s="107">
        <v>1</v>
      </c>
      <c r="G225" s="109">
        <f>VLOOKUP(A225,'CET uproszczony 1 03 2021'!$B$3:$G$726,6,0)</f>
        <v>3375</v>
      </c>
      <c r="H225" s="110" t="s">
        <v>5</v>
      </c>
      <c r="I225" s="111">
        <v>0.23</v>
      </c>
      <c r="K225" s="116" t="s">
        <v>2486</v>
      </c>
      <c r="L225" s="118" t="s">
        <v>3070</v>
      </c>
      <c r="M225" s="112" t="s">
        <v>82</v>
      </c>
      <c r="N225" s="108" t="s">
        <v>751</v>
      </c>
      <c r="O225" s="106" t="s">
        <v>28</v>
      </c>
      <c r="P225" s="119" t="s">
        <v>752</v>
      </c>
      <c r="Q225" s="119">
        <v>8544499500</v>
      </c>
      <c r="R225" s="119" t="s">
        <v>3936</v>
      </c>
      <c r="T225" s="106">
        <v>65.713999999999999</v>
      </c>
      <c r="U225" s="106">
        <v>65.713999999999999</v>
      </c>
      <c r="V225" s="106">
        <v>0</v>
      </c>
      <c r="W225" s="106">
        <v>0</v>
      </c>
      <c r="X225" s="106">
        <v>0</v>
      </c>
    </row>
    <row r="226" spans="1:24">
      <c r="A226" s="277" t="s">
        <v>758</v>
      </c>
      <c r="B226" s="110" t="s">
        <v>759</v>
      </c>
      <c r="C226" s="107" t="s">
        <v>1910</v>
      </c>
      <c r="D226" s="110" t="s">
        <v>81</v>
      </c>
      <c r="F226" s="107">
        <v>1</v>
      </c>
      <c r="G226" s="109">
        <f>VLOOKUP(A226,'CET uproszczony 1 03 2021'!$B$3:$G$726,6,0)</f>
        <v>3375</v>
      </c>
      <c r="H226" s="110" t="s">
        <v>5</v>
      </c>
      <c r="I226" s="111">
        <v>0.23</v>
      </c>
      <c r="K226" s="116" t="s">
        <v>2488</v>
      </c>
      <c r="L226" s="118" t="s">
        <v>3071</v>
      </c>
      <c r="M226" s="112" t="s">
        <v>82</v>
      </c>
      <c r="N226" s="108" t="s">
        <v>751</v>
      </c>
      <c r="O226" s="106" t="s">
        <v>28</v>
      </c>
      <c r="P226" s="119" t="s">
        <v>752</v>
      </c>
      <c r="Q226" s="119">
        <v>8544499500</v>
      </c>
      <c r="R226" s="119" t="s">
        <v>3936</v>
      </c>
      <c r="T226" s="106">
        <v>65.713999999999999</v>
      </c>
      <c r="U226" s="106">
        <v>65.713999999999999</v>
      </c>
      <c r="V226" s="106">
        <v>0</v>
      </c>
      <c r="W226" s="106">
        <v>0</v>
      </c>
      <c r="X226" s="106">
        <v>0</v>
      </c>
    </row>
    <row r="227" spans="1:24">
      <c r="A227" s="277" t="s">
        <v>760</v>
      </c>
      <c r="B227" s="110" t="s">
        <v>761</v>
      </c>
      <c r="C227" s="107" t="s">
        <v>1911</v>
      </c>
      <c r="D227" s="110" t="s">
        <v>81</v>
      </c>
      <c r="F227" s="107">
        <v>1</v>
      </c>
      <c r="G227" s="109">
        <f>VLOOKUP(A227,'CET uproszczony 1 03 2021'!$B$3:$G$726,6,0)</f>
        <v>776</v>
      </c>
      <c r="H227" s="110" t="s">
        <v>5</v>
      </c>
      <c r="I227" s="111">
        <v>0.23</v>
      </c>
      <c r="K227" s="116" t="s">
        <v>2425</v>
      </c>
      <c r="L227" s="118" t="s">
        <v>3072</v>
      </c>
      <c r="M227" s="112" t="s">
        <v>82</v>
      </c>
      <c r="N227" s="108" t="s">
        <v>751</v>
      </c>
      <c r="O227" s="106" t="s">
        <v>28</v>
      </c>
      <c r="P227" s="119" t="s">
        <v>752</v>
      </c>
      <c r="Q227" s="119">
        <v>8544499500</v>
      </c>
      <c r="R227" s="119" t="s">
        <v>3936</v>
      </c>
      <c r="T227" s="106">
        <v>17.571000000000002</v>
      </c>
      <c r="U227" s="106">
        <v>17.571000000000002</v>
      </c>
      <c r="V227" s="106">
        <v>0</v>
      </c>
      <c r="W227" s="106">
        <v>0</v>
      </c>
      <c r="X227" s="106">
        <v>0</v>
      </c>
    </row>
    <row r="228" spans="1:24">
      <c r="A228" s="277" t="s">
        <v>760</v>
      </c>
      <c r="B228" s="110" t="s">
        <v>761</v>
      </c>
      <c r="C228" s="107" t="s">
        <v>1911</v>
      </c>
      <c r="D228" s="110" t="s">
        <v>81</v>
      </c>
      <c r="F228" s="107">
        <v>1</v>
      </c>
      <c r="G228" s="109">
        <f>VLOOKUP(A228,'CET uproszczony 1 03 2021'!$B$3:$G$726,6,0)</f>
        <v>776</v>
      </c>
      <c r="H228" s="110" t="s">
        <v>5</v>
      </c>
      <c r="I228" s="111">
        <v>0.23</v>
      </c>
      <c r="K228" s="116" t="s">
        <v>2428</v>
      </c>
      <c r="L228" s="118" t="s">
        <v>3073</v>
      </c>
      <c r="M228" s="112" t="s">
        <v>82</v>
      </c>
      <c r="N228" s="108" t="s">
        <v>751</v>
      </c>
      <c r="O228" s="106" t="s">
        <v>28</v>
      </c>
      <c r="P228" s="119" t="s">
        <v>752</v>
      </c>
      <c r="Q228" s="119">
        <v>8544499500</v>
      </c>
      <c r="R228" s="119" t="s">
        <v>3936</v>
      </c>
      <c r="T228" s="106">
        <v>17.571000000000002</v>
      </c>
      <c r="U228" s="106">
        <v>17.571000000000002</v>
      </c>
      <c r="V228" s="106">
        <v>0</v>
      </c>
      <c r="W228" s="106">
        <v>0</v>
      </c>
      <c r="X228" s="106">
        <v>0</v>
      </c>
    </row>
    <row r="229" spans="1:24">
      <c r="A229" s="277" t="s">
        <v>760</v>
      </c>
      <c r="B229" s="110" t="s">
        <v>761</v>
      </c>
      <c r="C229" s="107" t="s">
        <v>1911</v>
      </c>
      <c r="D229" s="110" t="s">
        <v>81</v>
      </c>
      <c r="F229" s="107">
        <v>1</v>
      </c>
      <c r="G229" s="109">
        <f>VLOOKUP(A229,'CET uproszczony 1 03 2021'!$B$3:$G$726,6,0)</f>
        <v>776</v>
      </c>
      <c r="H229" s="110" t="s">
        <v>5</v>
      </c>
      <c r="I229" s="111">
        <v>0.23</v>
      </c>
      <c r="K229" s="116" t="s">
        <v>2424</v>
      </c>
      <c r="L229" s="118" t="s">
        <v>3074</v>
      </c>
      <c r="M229" s="112" t="s">
        <v>82</v>
      </c>
      <c r="N229" s="108" t="s">
        <v>751</v>
      </c>
      <c r="O229" s="106" t="s">
        <v>28</v>
      </c>
      <c r="P229" s="119" t="s">
        <v>752</v>
      </c>
      <c r="Q229" s="119">
        <v>8544499500</v>
      </c>
      <c r="R229" s="119" t="s">
        <v>3936</v>
      </c>
      <c r="T229" s="106">
        <v>17.571000000000002</v>
      </c>
      <c r="U229" s="106">
        <v>17.571000000000002</v>
      </c>
      <c r="V229" s="106">
        <v>0</v>
      </c>
      <c r="W229" s="106">
        <v>0</v>
      </c>
      <c r="X229" s="106">
        <v>0</v>
      </c>
    </row>
    <row r="230" spans="1:24">
      <c r="A230" s="277" t="s">
        <v>762</v>
      </c>
      <c r="B230" s="110" t="s">
        <v>763</v>
      </c>
      <c r="C230" s="107" t="s">
        <v>1912</v>
      </c>
      <c r="D230" s="110" t="s">
        <v>81</v>
      </c>
      <c r="F230" s="107">
        <v>1</v>
      </c>
      <c r="G230" s="109">
        <f>VLOOKUP(A230,'CET uproszczony 1 03 2021'!$B$3:$G$726,6,0)</f>
        <v>776</v>
      </c>
      <c r="H230" s="110" t="s">
        <v>5</v>
      </c>
      <c r="I230" s="111">
        <v>0.23</v>
      </c>
      <c r="K230" s="116" t="s">
        <v>2425</v>
      </c>
      <c r="L230" s="118" t="s">
        <v>3075</v>
      </c>
      <c r="M230" s="112" t="s">
        <v>82</v>
      </c>
      <c r="N230" s="108" t="s">
        <v>751</v>
      </c>
      <c r="O230" s="106" t="s">
        <v>28</v>
      </c>
      <c r="P230" s="119" t="s">
        <v>752</v>
      </c>
      <c r="Q230" s="119">
        <v>8544499500</v>
      </c>
      <c r="R230" s="119" t="s">
        <v>3936</v>
      </c>
      <c r="T230" s="106">
        <v>17.571000000000002</v>
      </c>
      <c r="U230" s="106">
        <v>17.571000000000002</v>
      </c>
      <c r="V230" s="106">
        <v>0</v>
      </c>
      <c r="W230" s="106">
        <v>0</v>
      </c>
      <c r="X230" s="106">
        <v>0</v>
      </c>
    </row>
    <row r="231" spans="1:24">
      <c r="A231" s="277" t="s">
        <v>762</v>
      </c>
      <c r="B231" s="110" t="s">
        <v>763</v>
      </c>
      <c r="C231" s="107" t="s">
        <v>1912</v>
      </c>
      <c r="D231" s="110" t="s">
        <v>81</v>
      </c>
      <c r="F231" s="107">
        <v>1</v>
      </c>
      <c r="G231" s="109">
        <f>VLOOKUP(A231,'CET uproszczony 1 03 2021'!$B$3:$G$726,6,0)</f>
        <v>776</v>
      </c>
      <c r="H231" s="110" t="s">
        <v>5</v>
      </c>
      <c r="I231" s="111">
        <v>0.23</v>
      </c>
      <c r="K231" s="116" t="s">
        <v>2428</v>
      </c>
      <c r="L231" s="118" t="s">
        <v>3076</v>
      </c>
      <c r="M231" s="112" t="s">
        <v>82</v>
      </c>
      <c r="N231" s="108" t="s">
        <v>751</v>
      </c>
      <c r="O231" s="106" t="s">
        <v>28</v>
      </c>
      <c r="P231" s="119" t="s">
        <v>752</v>
      </c>
      <c r="Q231" s="119">
        <v>8544499500</v>
      </c>
      <c r="R231" s="119" t="s">
        <v>3936</v>
      </c>
      <c r="T231" s="106">
        <v>17.571000000000002</v>
      </c>
      <c r="U231" s="106">
        <v>17.571000000000002</v>
      </c>
      <c r="V231" s="106">
        <v>0</v>
      </c>
      <c r="W231" s="106">
        <v>0</v>
      </c>
      <c r="X231" s="106">
        <v>0</v>
      </c>
    </row>
    <row r="232" spans="1:24">
      <c r="A232" s="277" t="s">
        <v>762</v>
      </c>
      <c r="B232" s="110" t="s">
        <v>763</v>
      </c>
      <c r="C232" s="107" t="s">
        <v>1912</v>
      </c>
      <c r="D232" s="110" t="s">
        <v>81</v>
      </c>
      <c r="F232" s="107">
        <v>1</v>
      </c>
      <c r="G232" s="109">
        <f>VLOOKUP(A232,'CET uproszczony 1 03 2021'!$B$3:$G$726,6,0)</f>
        <v>776</v>
      </c>
      <c r="H232" s="110" t="s">
        <v>5</v>
      </c>
      <c r="I232" s="111">
        <v>0.23</v>
      </c>
      <c r="K232" s="116" t="s">
        <v>2424</v>
      </c>
      <c r="L232" s="118" t="s">
        <v>3077</v>
      </c>
      <c r="M232" s="112" t="s">
        <v>82</v>
      </c>
      <c r="N232" s="108" t="s">
        <v>751</v>
      </c>
      <c r="O232" s="106" t="s">
        <v>28</v>
      </c>
      <c r="P232" s="119" t="s">
        <v>752</v>
      </c>
      <c r="Q232" s="119">
        <v>8544499500</v>
      </c>
      <c r="R232" s="119" t="s">
        <v>3936</v>
      </c>
      <c r="T232" s="106">
        <v>17.571000000000002</v>
      </c>
      <c r="U232" s="106">
        <v>17.571000000000002</v>
      </c>
      <c r="V232" s="106">
        <v>0</v>
      </c>
      <c r="W232" s="106">
        <v>0</v>
      </c>
      <c r="X232" s="106">
        <v>0</v>
      </c>
    </row>
    <row r="233" spans="1:24">
      <c r="A233" s="277" t="s">
        <v>764</v>
      </c>
      <c r="B233" s="110" t="s">
        <v>765</v>
      </c>
      <c r="C233" s="107" t="s">
        <v>1913</v>
      </c>
      <c r="D233" s="110" t="s">
        <v>81</v>
      </c>
      <c r="F233" s="107">
        <v>1</v>
      </c>
      <c r="G233" s="109">
        <f>VLOOKUP(A233,'CET uproszczony 1 03 2021'!$B$3:$G$726,6,0)</f>
        <v>1090</v>
      </c>
      <c r="H233" s="110" t="s">
        <v>5</v>
      </c>
      <c r="I233" s="111">
        <v>0.23</v>
      </c>
      <c r="K233" s="116" t="s">
        <v>2425</v>
      </c>
      <c r="L233" s="118" t="s">
        <v>3078</v>
      </c>
      <c r="M233" s="112" t="s">
        <v>82</v>
      </c>
      <c r="N233" s="108" t="s">
        <v>751</v>
      </c>
      <c r="O233" s="106" t="s">
        <v>28</v>
      </c>
      <c r="P233" s="119" t="s">
        <v>752</v>
      </c>
      <c r="Q233" s="119">
        <v>8544499500</v>
      </c>
      <c r="R233" s="119" t="s">
        <v>3936</v>
      </c>
      <c r="T233" s="106">
        <v>23.527999999999999</v>
      </c>
      <c r="U233" s="106">
        <v>23.527999999999999</v>
      </c>
      <c r="V233" s="106">
        <v>0</v>
      </c>
      <c r="W233" s="106">
        <v>0</v>
      </c>
      <c r="X233" s="106">
        <v>0</v>
      </c>
    </row>
    <row r="234" spans="1:24">
      <c r="A234" s="277" t="s">
        <v>764</v>
      </c>
      <c r="B234" s="110" t="s">
        <v>765</v>
      </c>
      <c r="C234" s="107" t="s">
        <v>1913</v>
      </c>
      <c r="D234" s="110" t="s">
        <v>81</v>
      </c>
      <c r="F234" s="107">
        <v>1</v>
      </c>
      <c r="G234" s="109">
        <f>VLOOKUP(A234,'CET uproszczony 1 03 2021'!$B$3:$G$726,6,0)</f>
        <v>1090</v>
      </c>
      <c r="H234" s="110" t="s">
        <v>5</v>
      </c>
      <c r="I234" s="111">
        <v>0.23</v>
      </c>
      <c r="K234" s="116" t="s">
        <v>2428</v>
      </c>
      <c r="L234" s="118" t="s">
        <v>3079</v>
      </c>
      <c r="M234" s="112" t="s">
        <v>82</v>
      </c>
      <c r="N234" s="108" t="s">
        <v>751</v>
      </c>
      <c r="O234" s="106" t="s">
        <v>28</v>
      </c>
      <c r="P234" s="119" t="s">
        <v>752</v>
      </c>
      <c r="Q234" s="119">
        <v>8544499500</v>
      </c>
      <c r="R234" s="119" t="s">
        <v>3936</v>
      </c>
      <c r="T234" s="106">
        <v>23.527999999999999</v>
      </c>
      <c r="U234" s="106">
        <v>23.527999999999999</v>
      </c>
      <c r="V234" s="106">
        <v>0</v>
      </c>
      <c r="W234" s="106">
        <v>0</v>
      </c>
      <c r="X234" s="106">
        <v>0</v>
      </c>
    </row>
    <row r="235" spans="1:24">
      <c r="A235" s="277" t="s">
        <v>766</v>
      </c>
      <c r="B235" s="110" t="s">
        <v>767</v>
      </c>
      <c r="C235" s="107" t="s">
        <v>1914</v>
      </c>
      <c r="D235" s="110" t="s">
        <v>81</v>
      </c>
      <c r="F235" s="107">
        <v>1</v>
      </c>
      <c r="G235" s="109">
        <f>VLOOKUP(A235,'CET uproszczony 1 03 2021'!$B$3:$G$726,6,0)</f>
        <v>1090</v>
      </c>
      <c r="H235" s="110" t="s">
        <v>5</v>
      </c>
      <c r="I235" s="111">
        <v>0.23</v>
      </c>
      <c r="K235" s="116" t="s">
        <v>2425</v>
      </c>
      <c r="L235" s="118" t="s">
        <v>3080</v>
      </c>
      <c r="M235" s="112" t="s">
        <v>82</v>
      </c>
      <c r="N235" s="108" t="s">
        <v>751</v>
      </c>
      <c r="O235" s="106" t="s">
        <v>28</v>
      </c>
      <c r="P235" s="119" t="s">
        <v>752</v>
      </c>
      <c r="Q235" s="119">
        <v>8544499500</v>
      </c>
      <c r="R235" s="119" t="s">
        <v>3936</v>
      </c>
      <c r="T235" s="106">
        <v>23.527999999999999</v>
      </c>
      <c r="U235" s="106">
        <v>23.527999999999999</v>
      </c>
      <c r="V235" s="106">
        <v>0</v>
      </c>
      <c r="W235" s="106">
        <v>0</v>
      </c>
      <c r="X235" s="106">
        <v>0</v>
      </c>
    </row>
    <row r="236" spans="1:24">
      <c r="A236" s="277" t="s">
        <v>766</v>
      </c>
      <c r="B236" s="110" t="s">
        <v>767</v>
      </c>
      <c r="C236" s="107" t="s">
        <v>1914</v>
      </c>
      <c r="D236" s="110" t="s">
        <v>81</v>
      </c>
      <c r="F236" s="107">
        <v>1</v>
      </c>
      <c r="G236" s="109">
        <f>VLOOKUP(A236,'CET uproszczony 1 03 2021'!$B$3:$G$726,6,0)</f>
        <v>1090</v>
      </c>
      <c r="H236" s="110" t="s">
        <v>5</v>
      </c>
      <c r="I236" s="111">
        <v>0.23</v>
      </c>
      <c r="K236" s="116" t="s">
        <v>2428</v>
      </c>
      <c r="L236" s="118" t="s">
        <v>3081</v>
      </c>
      <c r="M236" s="112" t="s">
        <v>82</v>
      </c>
      <c r="N236" s="108" t="s">
        <v>751</v>
      </c>
      <c r="O236" s="106" t="s">
        <v>28</v>
      </c>
      <c r="P236" s="119" t="s">
        <v>752</v>
      </c>
      <c r="Q236" s="119">
        <v>8544499500</v>
      </c>
      <c r="R236" s="119" t="s">
        <v>3936</v>
      </c>
      <c r="T236" s="106">
        <v>23.527999999999999</v>
      </c>
      <c r="U236" s="106">
        <v>23.527999999999999</v>
      </c>
      <c r="V236" s="106">
        <v>0</v>
      </c>
      <c r="W236" s="106">
        <v>0</v>
      </c>
      <c r="X236" s="106">
        <v>0</v>
      </c>
    </row>
    <row r="237" spans="1:24">
      <c r="A237" s="277" t="s">
        <v>768</v>
      </c>
      <c r="B237" s="110" t="s">
        <v>769</v>
      </c>
      <c r="C237" s="107" t="s">
        <v>1915</v>
      </c>
      <c r="D237" s="110" t="s">
        <v>81</v>
      </c>
      <c r="F237" s="107">
        <v>1</v>
      </c>
      <c r="G237" s="109">
        <f>VLOOKUP(A237,'CET uproszczony 1 03 2021'!$B$3:$G$726,6,0)</f>
        <v>1380</v>
      </c>
      <c r="H237" s="110" t="s">
        <v>5</v>
      </c>
      <c r="I237" s="111">
        <v>0.23</v>
      </c>
      <c r="K237" s="116" t="s">
        <v>2425</v>
      </c>
      <c r="L237" s="118" t="s">
        <v>3082</v>
      </c>
      <c r="M237" s="112" t="s">
        <v>82</v>
      </c>
      <c r="N237" s="108" t="s">
        <v>751</v>
      </c>
      <c r="O237" s="106" t="s">
        <v>28</v>
      </c>
      <c r="P237" s="119" t="s">
        <v>752</v>
      </c>
      <c r="Q237" s="119">
        <v>8544499500</v>
      </c>
      <c r="R237" s="119" t="s">
        <v>3936</v>
      </c>
      <c r="T237" s="106">
        <v>30.181000000000001</v>
      </c>
      <c r="U237" s="106">
        <v>30.181000000000001</v>
      </c>
      <c r="V237" s="106">
        <v>0</v>
      </c>
      <c r="W237" s="106">
        <v>0</v>
      </c>
      <c r="X237" s="106">
        <v>0</v>
      </c>
    </row>
    <row r="238" spans="1:24">
      <c r="A238" s="277" t="s">
        <v>768</v>
      </c>
      <c r="B238" s="110" t="s">
        <v>769</v>
      </c>
      <c r="C238" s="107" t="s">
        <v>1915</v>
      </c>
      <c r="D238" s="110" t="s">
        <v>81</v>
      </c>
      <c r="F238" s="107">
        <v>1</v>
      </c>
      <c r="G238" s="109">
        <f>VLOOKUP(A238,'CET uproszczony 1 03 2021'!$B$3:$G$726,6,0)</f>
        <v>1380</v>
      </c>
      <c r="H238" s="110" t="s">
        <v>5</v>
      </c>
      <c r="I238" s="111">
        <v>0.23</v>
      </c>
      <c r="K238" s="116" t="s">
        <v>2478</v>
      </c>
      <c r="L238" s="118" t="s">
        <v>3083</v>
      </c>
      <c r="M238" s="112" t="s">
        <v>82</v>
      </c>
      <c r="N238" s="108" t="s">
        <v>751</v>
      </c>
      <c r="O238" s="106" t="s">
        <v>28</v>
      </c>
      <c r="P238" s="119" t="s">
        <v>752</v>
      </c>
      <c r="Q238" s="119">
        <v>8544499500</v>
      </c>
      <c r="R238" s="119" t="s">
        <v>3936</v>
      </c>
      <c r="T238" s="106">
        <v>30.181000000000001</v>
      </c>
      <c r="U238" s="106">
        <v>30.181000000000001</v>
      </c>
      <c r="V238" s="106">
        <v>0</v>
      </c>
      <c r="W238" s="106">
        <v>0</v>
      </c>
      <c r="X238" s="106">
        <v>0</v>
      </c>
    </row>
    <row r="239" spans="1:24">
      <c r="A239" s="277" t="s">
        <v>768</v>
      </c>
      <c r="B239" s="110" t="s">
        <v>769</v>
      </c>
      <c r="C239" s="107" t="s">
        <v>1915</v>
      </c>
      <c r="D239" s="110" t="s">
        <v>81</v>
      </c>
      <c r="F239" s="107">
        <v>1</v>
      </c>
      <c r="G239" s="109">
        <f>VLOOKUP(A239,'CET uproszczony 1 03 2021'!$B$3:$G$726,6,0)</f>
        <v>1380</v>
      </c>
      <c r="H239" s="110" t="s">
        <v>5</v>
      </c>
      <c r="I239" s="111">
        <v>0.23</v>
      </c>
      <c r="K239" s="116" t="s">
        <v>2428</v>
      </c>
      <c r="L239" s="118" t="s">
        <v>3084</v>
      </c>
      <c r="M239" s="112" t="s">
        <v>82</v>
      </c>
      <c r="N239" s="108" t="s">
        <v>751</v>
      </c>
      <c r="O239" s="106" t="s">
        <v>28</v>
      </c>
      <c r="P239" s="119" t="s">
        <v>752</v>
      </c>
      <c r="Q239" s="119">
        <v>8544499500</v>
      </c>
      <c r="R239" s="119" t="s">
        <v>3936</v>
      </c>
      <c r="T239" s="106">
        <v>30.181000000000001</v>
      </c>
      <c r="U239" s="106">
        <v>30.181000000000001</v>
      </c>
      <c r="V239" s="106">
        <v>0</v>
      </c>
      <c r="W239" s="106">
        <v>0</v>
      </c>
      <c r="X239" s="106">
        <v>0</v>
      </c>
    </row>
    <row r="240" spans="1:24">
      <c r="A240" s="277" t="s">
        <v>768</v>
      </c>
      <c r="B240" s="110" t="s">
        <v>769</v>
      </c>
      <c r="C240" s="107" t="s">
        <v>1915</v>
      </c>
      <c r="D240" s="110" t="s">
        <v>81</v>
      </c>
      <c r="F240" s="107">
        <v>1</v>
      </c>
      <c r="G240" s="109">
        <f>VLOOKUP(A240,'CET uproszczony 1 03 2021'!$B$3:$G$726,6,0)</f>
        <v>1380</v>
      </c>
      <c r="H240" s="110" t="s">
        <v>5</v>
      </c>
      <c r="I240" s="111">
        <v>0.23</v>
      </c>
      <c r="K240" s="116" t="s">
        <v>2424</v>
      </c>
      <c r="L240" s="118" t="s">
        <v>3085</v>
      </c>
      <c r="M240" s="112" t="s">
        <v>82</v>
      </c>
      <c r="N240" s="108" t="s">
        <v>751</v>
      </c>
      <c r="O240" s="106" t="s">
        <v>28</v>
      </c>
      <c r="P240" s="119" t="s">
        <v>752</v>
      </c>
      <c r="Q240" s="119">
        <v>8544499500</v>
      </c>
      <c r="R240" s="119" t="s">
        <v>3936</v>
      </c>
      <c r="T240" s="106">
        <v>30.181000000000001</v>
      </c>
      <c r="U240" s="106">
        <v>30.181000000000001</v>
      </c>
      <c r="V240" s="106">
        <v>0</v>
      </c>
      <c r="W240" s="106">
        <v>0</v>
      </c>
      <c r="X240" s="106">
        <v>0</v>
      </c>
    </row>
    <row r="241" spans="1:24">
      <c r="A241" s="277" t="s">
        <v>770</v>
      </c>
      <c r="B241" s="110" t="s">
        <v>771</v>
      </c>
      <c r="C241" s="107" t="s">
        <v>1916</v>
      </c>
      <c r="D241" s="110" t="s">
        <v>81</v>
      </c>
      <c r="F241" s="107">
        <v>1</v>
      </c>
      <c r="G241" s="109">
        <f>VLOOKUP(A241,'CET uproszczony 1 03 2021'!$B$3:$G$726,6,0)</f>
        <v>1380</v>
      </c>
      <c r="H241" s="110" t="s">
        <v>5</v>
      </c>
      <c r="I241" s="111">
        <v>0.23</v>
      </c>
      <c r="K241" s="116" t="s">
        <v>2425</v>
      </c>
      <c r="L241" s="118" t="s">
        <v>3086</v>
      </c>
      <c r="M241" s="112" t="s">
        <v>82</v>
      </c>
      <c r="N241" s="108" t="s">
        <v>751</v>
      </c>
      <c r="O241" s="106" t="s">
        <v>28</v>
      </c>
      <c r="P241" s="119" t="s">
        <v>752</v>
      </c>
      <c r="Q241" s="119">
        <v>8544499500</v>
      </c>
      <c r="R241" s="119" t="s">
        <v>3936</v>
      </c>
      <c r="T241" s="106">
        <v>30.181000000000001</v>
      </c>
      <c r="U241" s="106">
        <v>30.181000000000001</v>
      </c>
      <c r="V241" s="106">
        <v>0</v>
      </c>
      <c r="W241" s="106">
        <v>0</v>
      </c>
      <c r="X241" s="106">
        <v>0</v>
      </c>
    </row>
    <row r="242" spans="1:24">
      <c r="A242" s="277" t="s">
        <v>770</v>
      </c>
      <c r="B242" s="110" t="s">
        <v>771</v>
      </c>
      <c r="C242" s="107" t="s">
        <v>1916</v>
      </c>
      <c r="D242" s="110" t="s">
        <v>81</v>
      </c>
      <c r="F242" s="107">
        <v>1</v>
      </c>
      <c r="G242" s="109">
        <f>VLOOKUP(A242,'CET uproszczony 1 03 2021'!$B$3:$G$726,6,0)</f>
        <v>1380</v>
      </c>
      <c r="H242" s="110" t="s">
        <v>5</v>
      </c>
      <c r="I242" s="111">
        <v>0.23</v>
      </c>
      <c r="K242" s="116" t="s">
        <v>2428</v>
      </c>
      <c r="L242" s="118" t="s">
        <v>3087</v>
      </c>
      <c r="M242" s="112" t="s">
        <v>82</v>
      </c>
      <c r="N242" s="108" t="s">
        <v>751</v>
      </c>
      <c r="O242" s="106" t="s">
        <v>28</v>
      </c>
      <c r="P242" s="119" t="s">
        <v>752</v>
      </c>
      <c r="Q242" s="119">
        <v>8544499500</v>
      </c>
      <c r="R242" s="119" t="s">
        <v>3936</v>
      </c>
      <c r="T242" s="106">
        <v>30.181000000000001</v>
      </c>
      <c r="U242" s="106">
        <v>30.181000000000001</v>
      </c>
      <c r="V242" s="106">
        <v>0</v>
      </c>
      <c r="W242" s="106">
        <v>0</v>
      </c>
      <c r="X242" s="106">
        <v>0</v>
      </c>
    </row>
    <row r="243" spans="1:24">
      <c r="A243" s="277" t="s">
        <v>770</v>
      </c>
      <c r="B243" s="110" t="s">
        <v>771</v>
      </c>
      <c r="C243" s="107" t="s">
        <v>1916</v>
      </c>
      <c r="D243" s="110" t="s">
        <v>81</v>
      </c>
      <c r="F243" s="107">
        <v>1</v>
      </c>
      <c r="G243" s="109">
        <f>VLOOKUP(A243,'CET uproszczony 1 03 2021'!$B$3:$G$726,6,0)</f>
        <v>1380</v>
      </c>
      <c r="H243" s="110" t="s">
        <v>5</v>
      </c>
      <c r="I243" s="111">
        <v>0.23</v>
      </c>
      <c r="K243" s="116" t="s">
        <v>2424</v>
      </c>
      <c r="L243" s="118" t="s">
        <v>3088</v>
      </c>
      <c r="M243" s="112" t="s">
        <v>82</v>
      </c>
      <c r="N243" s="108" t="s">
        <v>751</v>
      </c>
      <c r="O243" s="106" t="s">
        <v>28</v>
      </c>
      <c r="P243" s="119" t="s">
        <v>752</v>
      </c>
      <c r="Q243" s="119">
        <v>8544499500</v>
      </c>
      <c r="R243" s="119" t="s">
        <v>3936</v>
      </c>
      <c r="T243" s="106">
        <v>30.181000000000001</v>
      </c>
      <c r="U243" s="106">
        <v>30.181000000000001</v>
      </c>
      <c r="V243" s="106">
        <v>0</v>
      </c>
      <c r="W243" s="106">
        <v>0</v>
      </c>
      <c r="X243" s="106">
        <v>0</v>
      </c>
    </row>
    <row r="244" spans="1:24">
      <c r="A244" s="278" t="s">
        <v>739</v>
      </c>
      <c r="B244" s="110" t="s">
        <v>1847</v>
      </c>
      <c r="C244" s="107" t="s">
        <v>1574</v>
      </c>
      <c r="D244" s="110" t="s">
        <v>81</v>
      </c>
      <c r="F244" s="107">
        <v>1</v>
      </c>
      <c r="G244" s="109">
        <f>VLOOKUP(A244,'CET uproszczony 1 03 2021'!$B$3:$G$726,6,0)</f>
        <v>2150</v>
      </c>
      <c r="H244" s="110" t="s">
        <v>5</v>
      </c>
      <c r="I244" s="111">
        <v>0.23</v>
      </c>
      <c r="K244" s="116" t="s">
        <v>2425</v>
      </c>
      <c r="L244" s="118" t="s">
        <v>3029</v>
      </c>
      <c r="M244" s="112" t="s">
        <v>82</v>
      </c>
      <c r="N244" s="108" t="s">
        <v>740</v>
      </c>
      <c r="O244" s="106" t="s">
        <v>20</v>
      </c>
      <c r="P244" s="119" t="s">
        <v>84</v>
      </c>
      <c r="Q244" s="119">
        <v>8544200090</v>
      </c>
      <c r="R244" s="119" t="s">
        <v>3937</v>
      </c>
      <c r="T244" s="106">
        <v>45.238</v>
      </c>
      <c r="U244" s="106">
        <v>45.238</v>
      </c>
      <c r="V244" s="106">
        <v>0</v>
      </c>
      <c r="W244" s="106">
        <v>0</v>
      </c>
      <c r="X244" s="106">
        <v>0</v>
      </c>
    </row>
    <row r="245" spans="1:24">
      <c r="A245" s="278" t="s">
        <v>739</v>
      </c>
      <c r="B245" s="110" t="s">
        <v>1847</v>
      </c>
      <c r="C245" s="107" t="s">
        <v>1574</v>
      </c>
      <c r="D245" s="110" t="s">
        <v>81</v>
      </c>
      <c r="F245" s="107">
        <v>1</v>
      </c>
      <c r="G245" s="109">
        <f>VLOOKUP(A245,'CET uproszczony 1 03 2021'!$B$3:$G$726,6,0)</f>
        <v>2150</v>
      </c>
      <c r="H245" s="110" t="s">
        <v>5</v>
      </c>
      <c r="I245" s="111">
        <v>0.23</v>
      </c>
      <c r="K245" s="116" t="s">
        <v>2478</v>
      </c>
      <c r="L245" s="118" t="s">
        <v>3030</v>
      </c>
      <c r="M245" s="112" t="s">
        <v>82</v>
      </c>
      <c r="N245" s="108" t="s">
        <v>740</v>
      </c>
      <c r="O245" s="106" t="s">
        <v>20</v>
      </c>
      <c r="P245" s="119" t="s">
        <v>84</v>
      </c>
      <c r="Q245" s="119">
        <v>8544200090</v>
      </c>
      <c r="R245" s="119" t="s">
        <v>3937</v>
      </c>
      <c r="T245" s="106">
        <v>45.238</v>
      </c>
      <c r="U245" s="106">
        <v>45.238</v>
      </c>
      <c r="V245" s="106">
        <v>0</v>
      </c>
      <c r="W245" s="106">
        <v>0</v>
      </c>
      <c r="X245" s="106">
        <v>0</v>
      </c>
    </row>
    <row r="246" spans="1:24">
      <c r="A246" s="278" t="s">
        <v>739</v>
      </c>
      <c r="B246" s="110" t="s">
        <v>1847</v>
      </c>
      <c r="C246" s="107" t="s">
        <v>1574</v>
      </c>
      <c r="D246" s="110" t="s">
        <v>81</v>
      </c>
      <c r="F246" s="107">
        <v>1</v>
      </c>
      <c r="G246" s="109">
        <f>VLOOKUP(A246,'CET uproszczony 1 03 2021'!$B$3:$G$726,6,0)</f>
        <v>2150</v>
      </c>
      <c r="H246" s="110" t="s">
        <v>5</v>
      </c>
      <c r="I246" s="111">
        <v>0.23</v>
      </c>
      <c r="K246" s="116" t="s">
        <v>2428</v>
      </c>
      <c r="L246" s="118" t="s">
        <v>3031</v>
      </c>
      <c r="M246" s="112" t="s">
        <v>82</v>
      </c>
      <c r="N246" s="108" t="s">
        <v>740</v>
      </c>
      <c r="O246" s="106" t="s">
        <v>20</v>
      </c>
      <c r="P246" s="119" t="s">
        <v>84</v>
      </c>
      <c r="Q246" s="119">
        <v>8544200090</v>
      </c>
      <c r="R246" s="119" t="s">
        <v>3937</v>
      </c>
      <c r="T246" s="106">
        <v>45.238</v>
      </c>
      <c r="U246" s="106">
        <v>45.238</v>
      </c>
      <c r="V246" s="106">
        <v>0</v>
      </c>
      <c r="W246" s="106">
        <v>0</v>
      </c>
      <c r="X246" s="106">
        <v>0</v>
      </c>
    </row>
    <row r="247" spans="1:24">
      <c r="A247" s="278" t="s">
        <v>739</v>
      </c>
      <c r="B247" s="110" t="s">
        <v>1847</v>
      </c>
      <c r="C247" s="107" t="s">
        <v>1574</v>
      </c>
      <c r="D247" s="110" t="s">
        <v>81</v>
      </c>
      <c r="F247" s="107">
        <v>1</v>
      </c>
      <c r="G247" s="109">
        <f>VLOOKUP(A247,'CET uproszczony 1 03 2021'!$B$3:$G$726,6,0)</f>
        <v>2150</v>
      </c>
      <c r="H247" s="110" t="s">
        <v>5</v>
      </c>
      <c r="I247" s="111">
        <v>0.23</v>
      </c>
      <c r="K247" s="116" t="s">
        <v>2424</v>
      </c>
      <c r="L247" s="118" t="s">
        <v>3032</v>
      </c>
      <c r="M247" s="112" t="s">
        <v>82</v>
      </c>
      <c r="N247" s="108" t="s">
        <v>740</v>
      </c>
      <c r="O247" s="106" t="s">
        <v>20</v>
      </c>
      <c r="P247" s="119" t="s">
        <v>84</v>
      </c>
      <c r="Q247" s="119">
        <v>8544200090</v>
      </c>
      <c r="R247" s="119" t="s">
        <v>3937</v>
      </c>
      <c r="T247" s="106">
        <v>45.238</v>
      </c>
      <c r="U247" s="106">
        <v>45.238</v>
      </c>
      <c r="V247" s="106">
        <v>0</v>
      </c>
      <c r="W247" s="106">
        <v>0</v>
      </c>
      <c r="X247" s="106">
        <v>0</v>
      </c>
    </row>
    <row r="248" spans="1:24">
      <c r="A248" s="278" t="s">
        <v>739</v>
      </c>
      <c r="B248" s="110" t="s">
        <v>1847</v>
      </c>
      <c r="C248" s="107" t="s">
        <v>1574</v>
      </c>
      <c r="D248" s="110" t="s">
        <v>81</v>
      </c>
      <c r="F248" s="107">
        <v>1</v>
      </c>
      <c r="G248" s="109">
        <f>VLOOKUP(A248,'CET uproszczony 1 03 2021'!$B$3:$G$726,6,0)</f>
        <v>2150</v>
      </c>
      <c r="H248" s="110" t="s">
        <v>5</v>
      </c>
      <c r="I248" s="111">
        <v>0.23</v>
      </c>
      <c r="K248" s="116" t="s">
        <v>233</v>
      </c>
      <c r="L248" s="118" t="s">
        <v>3033</v>
      </c>
      <c r="M248" s="112" t="s">
        <v>82</v>
      </c>
      <c r="N248" s="108" t="s">
        <v>740</v>
      </c>
      <c r="O248" s="106" t="s">
        <v>20</v>
      </c>
      <c r="P248" s="119" t="s">
        <v>84</v>
      </c>
      <c r="Q248" s="119">
        <v>8544200090</v>
      </c>
      <c r="R248" s="119" t="s">
        <v>3937</v>
      </c>
      <c r="T248" s="106">
        <v>45.238</v>
      </c>
      <c r="U248" s="106">
        <v>45.238</v>
      </c>
      <c r="V248" s="106">
        <v>0</v>
      </c>
      <c r="W248" s="106">
        <v>0</v>
      </c>
      <c r="X248" s="106">
        <v>0</v>
      </c>
    </row>
    <row r="249" spans="1:24">
      <c r="A249" s="278" t="s">
        <v>741</v>
      </c>
      <c r="B249" s="110" t="s">
        <v>1847</v>
      </c>
      <c r="C249" s="107" t="s">
        <v>1574</v>
      </c>
      <c r="D249" s="110" t="s">
        <v>81</v>
      </c>
      <c r="F249" s="107">
        <v>1</v>
      </c>
      <c r="G249" s="109">
        <f>VLOOKUP(A249,'CET uproszczony 1 03 2021'!$B$3:$G$726,6,0)</f>
        <v>2160</v>
      </c>
      <c r="H249" s="110" t="s">
        <v>5</v>
      </c>
      <c r="I249" s="111">
        <v>0.23</v>
      </c>
      <c r="K249" s="116" t="s">
        <v>2425</v>
      </c>
      <c r="L249" s="118" t="s">
        <v>3034</v>
      </c>
      <c r="M249" s="112" t="s">
        <v>82</v>
      </c>
      <c r="N249" s="108" t="s">
        <v>740</v>
      </c>
      <c r="O249" s="106" t="s">
        <v>20</v>
      </c>
      <c r="P249" s="119" t="s">
        <v>84</v>
      </c>
      <c r="Q249" s="119">
        <v>8544200090</v>
      </c>
      <c r="R249" s="119" t="s">
        <v>3937</v>
      </c>
      <c r="T249" s="106">
        <v>45.238</v>
      </c>
      <c r="U249" s="106">
        <v>45.238</v>
      </c>
      <c r="V249" s="106">
        <v>0</v>
      </c>
      <c r="W249" s="106">
        <v>0</v>
      </c>
      <c r="X249" s="106">
        <v>0</v>
      </c>
    </row>
    <row r="250" spans="1:24">
      <c r="A250" s="278" t="s">
        <v>1030</v>
      </c>
      <c r="B250" s="110" t="s">
        <v>1846</v>
      </c>
      <c r="C250" s="107" t="s">
        <v>1575</v>
      </c>
      <c r="D250" s="110" t="s">
        <v>81</v>
      </c>
      <c r="F250" s="107">
        <v>1</v>
      </c>
      <c r="G250" s="109">
        <f>VLOOKUP(A250,'CET uproszczony 1 03 2021'!$B$3:$G$726,6,0)</f>
        <v>2990</v>
      </c>
      <c r="H250" s="110" t="s">
        <v>5</v>
      </c>
      <c r="I250" s="111">
        <v>0.23</v>
      </c>
      <c r="K250" s="116" t="s">
        <v>2425</v>
      </c>
      <c r="L250" s="118" t="s">
        <v>3459</v>
      </c>
      <c r="M250" s="112" t="s">
        <v>82</v>
      </c>
      <c r="N250" s="108" t="s">
        <v>740</v>
      </c>
      <c r="O250" s="106" t="s">
        <v>20</v>
      </c>
      <c r="P250" s="119" t="s">
        <v>776</v>
      </c>
      <c r="Q250" s="119">
        <v>8544200090</v>
      </c>
      <c r="R250" s="119" t="s">
        <v>3937</v>
      </c>
      <c r="T250" s="106">
        <v>25.006</v>
      </c>
      <c r="U250" s="106">
        <v>25.006</v>
      </c>
      <c r="V250" s="106">
        <v>0</v>
      </c>
      <c r="W250" s="106">
        <v>0</v>
      </c>
      <c r="X250" s="106">
        <v>0</v>
      </c>
    </row>
    <row r="251" spans="1:24">
      <c r="A251" s="278" t="s">
        <v>1030</v>
      </c>
      <c r="B251" s="110" t="s">
        <v>1846</v>
      </c>
      <c r="C251" s="107" t="s">
        <v>1575</v>
      </c>
      <c r="D251" s="110" t="s">
        <v>81</v>
      </c>
      <c r="F251" s="107">
        <v>1</v>
      </c>
      <c r="G251" s="109">
        <f>VLOOKUP(A251,'CET uproszczony 1 03 2021'!$B$3:$G$726,6,0)</f>
        <v>2990</v>
      </c>
      <c r="H251" s="110" t="s">
        <v>5</v>
      </c>
      <c r="I251" s="111">
        <v>0.23</v>
      </c>
      <c r="K251" s="116" t="s">
        <v>2478</v>
      </c>
      <c r="L251" s="118" t="s">
        <v>3460</v>
      </c>
      <c r="M251" s="112" t="s">
        <v>82</v>
      </c>
      <c r="N251" s="108" t="s">
        <v>740</v>
      </c>
      <c r="O251" s="106" t="s">
        <v>20</v>
      </c>
      <c r="P251" s="119" t="s">
        <v>776</v>
      </c>
      <c r="Q251" s="119">
        <v>8544200090</v>
      </c>
      <c r="R251" s="119" t="s">
        <v>3937</v>
      </c>
      <c r="T251" s="106">
        <v>25.006</v>
      </c>
      <c r="U251" s="106">
        <v>25.006</v>
      </c>
      <c r="V251" s="106">
        <v>0</v>
      </c>
      <c r="W251" s="106">
        <v>0</v>
      </c>
      <c r="X251" s="106">
        <v>0</v>
      </c>
    </row>
    <row r="252" spans="1:24">
      <c r="A252" s="278" t="s">
        <v>1030</v>
      </c>
      <c r="B252" s="110" t="s">
        <v>1846</v>
      </c>
      <c r="C252" s="107" t="s">
        <v>1575</v>
      </c>
      <c r="D252" s="110" t="s">
        <v>81</v>
      </c>
      <c r="F252" s="107">
        <v>1</v>
      </c>
      <c r="G252" s="109">
        <f>VLOOKUP(A252,'CET uproszczony 1 03 2021'!$B$3:$G$726,6,0)</f>
        <v>2990</v>
      </c>
      <c r="H252" s="110" t="s">
        <v>5</v>
      </c>
      <c r="I252" s="111">
        <v>0.23</v>
      </c>
      <c r="K252" s="116" t="s">
        <v>2428</v>
      </c>
      <c r="L252" s="118" t="s">
        <v>3461</v>
      </c>
      <c r="M252" s="112" t="s">
        <v>82</v>
      </c>
      <c r="N252" s="108" t="s">
        <v>740</v>
      </c>
      <c r="O252" s="106" t="s">
        <v>20</v>
      </c>
      <c r="P252" s="119" t="s">
        <v>776</v>
      </c>
      <c r="Q252" s="119">
        <v>8544200090</v>
      </c>
      <c r="R252" s="119" t="s">
        <v>3937</v>
      </c>
      <c r="T252" s="106">
        <v>25.006</v>
      </c>
      <c r="U252" s="106">
        <v>25.006</v>
      </c>
      <c r="V252" s="106">
        <v>0</v>
      </c>
      <c r="W252" s="106">
        <v>0</v>
      </c>
      <c r="X252" s="106">
        <v>0</v>
      </c>
    </row>
    <row r="253" spans="1:24">
      <c r="A253" s="278" t="s">
        <v>1030</v>
      </c>
      <c r="B253" s="110" t="s">
        <v>1846</v>
      </c>
      <c r="C253" s="107" t="s">
        <v>1575</v>
      </c>
      <c r="D253" s="110" t="s">
        <v>81</v>
      </c>
      <c r="F253" s="107">
        <v>1</v>
      </c>
      <c r="G253" s="109">
        <f>VLOOKUP(A253,'CET uproszczony 1 03 2021'!$B$3:$G$726,6,0)</f>
        <v>2990</v>
      </c>
      <c r="H253" s="110" t="s">
        <v>5</v>
      </c>
      <c r="I253" s="111">
        <v>0.23</v>
      </c>
      <c r="K253" s="116" t="s">
        <v>2492</v>
      </c>
      <c r="L253" s="118" t="s">
        <v>3462</v>
      </c>
      <c r="M253" s="112" t="s">
        <v>82</v>
      </c>
      <c r="N253" s="108" t="s">
        <v>740</v>
      </c>
      <c r="O253" s="106" t="s">
        <v>20</v>
      </c>
      <c r="P253" s="119" t="s">
        <v>776</v>
      </c>
      <c r="Q253" s="119">
        <v>8544200090</v>
      </c>
      <c r="R253" s="119" t="s">
        <v>3937</v>
      </c>
      <c r="T253" s="106">
        <v>25.006</v>
      </c>
      <c r="U253" s="106">
        <v>25.006</v>
      </c>
      <c r="V253" s="106">
        <v>0</v>
      </c>
      <c r="W253" s="106">
        <v>0</v>
      </c>
      <c r="X253" s="106">
        <v>0</v>
      </c>
    </row>
    <row r="254" spans="1:24">
      <c r="A254" s="278" t="s">
        <v>1030</v>
      </c>
      <c r="B254" s="110" t="s">
        <v>1846</v>
      </c>
      <c r="C254" s="107" t="s">
        <v>1575</v>
      </c>
      <c r="D254" s="110" t="s">
        <v>81</v>
      </c>
      <c r="F254" s="107">
        <v>1</v>
      </c>
      <c r="G254" s="109">
        <f>VLOOKUP(A254,'CET uproszczony 1 03 2021'!$B$3:$G$726,6,0)</f>
        <v>2990</v>
      </c>
      <c r="H254" s="110" t="s">
        <v>5</v>
      </c>
      <c r="I254" s="111">
        <v>0.23</v>
      </c>
      <c r="K254" s="116" t="s">
        <v>2424</v>
      </c>
      <c r="L254" s="118" t="s">
        <v>3463</v>
      </c>
      <c r="M254" s="112" t="s">
        <v>82</v>
      </c>
      <c r="N254" s="108" t="s">
        <v>740</v>
      </c>
      <c r="O254" s="106" t="s">
        <v>20</v>
      </c>
      <c r="P254" s="119" t="s">
        <v>776</v>
      </c>
      <c r="Q254" s="119">
        <v>8544200090</v>
      </c>
      <c r="R254" s="119" t="s">
        <v>3937</v>
      </c>
      <c r="T254" s="106">
        <v>25.006</v>
      </c>
      <c r="U254" s="106">
        <v>25.006</v>
      </c>
      <c r="V254" s="106">
        <v>0</v>
      </c>
      <c r="W254" s="106">
        <v>0</v>
      </c>
      <c r="X254" s="106">
        <v>0</v>
      </c>
    </row>
    <row r="255" spans="1:24">
      <c r="A255" s="278" t="s">
        <v>1030</v>
      </c>
      <c r="B255" s="110" t="s">
        <v>1846</v>
      </c>
      <c r="C255" s="107" t="s">
        <v>1575</v>
      </c>
      <c r="D255" s="110" t="s">
        <v>81</v>
      </c>
      <c r="F255" s="107">
        <v>1</v>
      </c>
      <c r="G255" s="109">
        <f>VLOOKUP(A255,'CET uproszczony 1 03 2021'!$B$3:$G$726,6,0)</f>
        <v>2990</v>
      </c>
      <c r="H255" s="110" t="s">
        <v>5</v>
      </c>
      <c r="I255" s="111">
        <v>0.23</v>
      </c>
      <c r="K255" s="116" t="s">
        <v>233</v>
      </c>
      <c r="L255" s="118" t="s">
        <v>3464</v>
      </c>
      <c r="M255" s="112" t="s">
        <v>82</v>
      </c>
      <c r="N255" s="108" t="s">
        <v>740</v>
      </c>
      <c r="O255" s="106" t="s">
        <v>20</v>
      </c>
      <c r="P255" s="119" t="s">
        <v>776</v>
      </c>
      <c r="Q255" s="119">
        <v>8544200090</v>
      </c>
      <c r="R255" s="119" t="s">
        <v>3937</v>
      </c>
      <c r="T255" s="106">
        <v>25.006</v>
      </c>
      <c r="U255" s="106">
        <v>25.006</v>
      </c>
      <c r="V255" s="106">
        <v>0</v>
      </c>
      <c r="W255" s="106">
        <v>0</v>
      </c>
      <c r="X255" s="106">
        <v>0</v>
      </c>
    </row>
    <row r="256" spans="1:24">
      <c r="A256" s="278" t="s">
        <v>1031</v>
      </c>
      <c r="B256" s="110" t="s">
        <v>3493</v>
      </c>
      <c r="C256" s="107" t="s">
        <v>1576</v>
      </c>
      <c r="D256" s="110" t="s">
        <v>81</v>
      </c>
      <c r="F256" s="107">
        <v>1</v>
      </c>
      <c r="G256" s="109">
        <f>VLOOKUP(A256,'CET uproszczony 1 03 2021'!$B$3:$G$726,6,0)</f>
        <v>2680</v>
      </c>
      <c r="H256" s="110" t="s">
        <v>5</v>
      </c>
      <c r="I256" s="111">
        <v>0.23</v>
      </c>
      <c r="K256" s="116" t="s">
        <v>2425</v>
      </c>
      <c r="L256" s="118" t="s">
        <v>3465</v>
      </c>
      <c r="M256" s="112" t="s">
        <v>82</v>
      </c>
      <c r="N256" s="108" t="s">
        <v>740</v>
      </c>
      <c r="O256" s="106" t="s">
        <v>20</v>
      </c>
      <c r="P256" s="119" t="s">
        <v>776</v>
      </c>
      <c r="Q256" s="119">
        <v>8544200090</v>
      </c>
      <c r="R256" s="119" t="s">
        <v>3937</v>
      </c>
      <c r="T256" s="106">
        <v>19.013000000000002</v>
      </c>
      <c r="U256" s="106">
        <v>19.013000000000002</v>
      </c>
      <c r="V256" s="106">
        <v>0</v>
      </c>
      <c r="W256" s="106">
        <v>0</v>
      </c>
      <c r="X256" s="106">
        <v>0</v>
      </c>
    </row>
    <row r="257" spans="1:24">
      <c r="A257" s="278" t="s">
        <v>1031</v>
      </c>
      <c r="B257" s="110" t="s">
        <v>3493</v>
      </c>
      <c r="C257" s="107" t="s">
        <v>1576</v>
      </c>
      <c r="D257" s="110" t="s">
        <v>81</v>
      </c>
      <c r="F257" s="107">
        <v>1</v>
      </c>
      <c r="G257" s="109">
        <f>VLOOKUP(A257,'CET uproszczony 1 03 2021'!$B$3:$G$726,6,0)</f>
        <v>2680</v>
      </c>
      <c r="H257" s="110" t="s">
        <v>5</v>
      </c>
      <c r="I257" s="111">
        <v>0.23</v>
      </c>
      <c r="K257" s="116" t="s">
        <v>2478</v>
      </c>
      <c r="L257" s="118" t="s">
        <v>3466</v>
      </c>
      <c r="M257" s="112" t="s">
        <v>82</v>
      </c>
      <c r="N257" s="108" t="s">
        <v>740</v>
      </c>
      <c r="O257" s="106" t="s">
        <v>20</v>
      </c>
      <c r="P257" s="119" t="s">
        <v>776</v>
      </c>
      <c r="Q257" s="119">
        <v>8544200090</v>
      </c>
      <c r="R257" s="119" t="s">
        <v>3937</v>
      </c>
      <c r="T257" s="106">
        <v>19.013000000000002</v>
      </c>
      <c r="U257" s="106">
        <v>19.013000000000002</v>
      </c>
      <c r="V257" s="106">
        <v>0</v>
      </c>
      <c r="W257" s="106">
        <v>0</v>
      </c>
      <c r="X257" s="106">
        <v>0</v>
      </c>
    </row>
    <row r="258" spans="1:24">
      <c r="A258" s="278" t="s">
        <v>1031</v>
      </c>
      <c r="B258" s="110" t="s">
        <v>3493</v>
      </c>
      <c r="C258" s="107" t="s">
        <v>1576</v>
      </c>
      <c r="D258" s="110" t="s">
        <v>81</v>
      </c>
      <c r="F258" s="107">
        <v>1</v>
      </c>
      <c r="G258" s="109">
        <f>VLOOKUP(A258,'CET uproszczony 1 03 2021'!$B$3:$G$726,6,0)</f>
        <v>2680</v>
      </c>
      <c r="H258" s="110" t="s">
        <v>5</v>
      </c>
      <c r="I258" s="111">
        <v>0.23</v>
      </c>
      <c r="K258" s="116" t="s">
        <v>2428</v>
      </c>
      <c r="L258" s="118" t="s">
        <v>3467</v>
      </c>
      <c r="M258" s="112" t="s">
        <v>82</v>
      </c>
      <c r="N258" s="108" t="s">
        <v>740</v>
      </c>
      <c r="O258" s="106" t="s">
        <v>20</v>
      </c>
      <c r="P258" s="119" t="s">
        <v>776</v>
      </c>
      <c r="Q258" s="119">
        <v>8544200090</v>
      </c>
      <c r="R258" s="119" t="s">
        <v>3937</v>
      </c>
      <c r="T258" s="106">
        <v>19.013000000000002</v>
      </c>
      <c r="U258" s="106">
        <v>19.013000000000002</v>
      </c>
      <c r="V258" s="106">
        <v>0</v>
      </c>
      <c r="W258" s="106">
        <v>0</v>
      </c>
      <c r="X258" s="106">
        <v>0</v>
      </c>
    </row>
    <row r="259" spans="1:24">
      <c r="A259" s="278" t="s">
        <v>1031</v>
      </c>
      <c r="B259" s="110" t="s">
        <v>3493</v>
      </c>
      <c r="C259" s="107" t="s">
        <v>1576</v>
      </c>
      <c r="D259" s="110" t="s">
        <v>81</v>
      </c>
      <c r="F259" s="107">
        <v>1</v>
      </c>
      <c r="G259" s="109">
        <f>VLOOKUP(A259,'CET uproszczony 1 03 2021'!$B$3:$G$726,6,0)</f>
        <v>2680</v>
      </c>
      <c r="H259" s="110" t="s">
        <v>5</v>
      </c>
      <c r="I259" s="111">
        <v>0.23</v>
      </c>
      <c r="K259" s="116" t="s">
        <v>2492</v>
      </c>
      <c r="L259" s="118" t="s">
        <v>3468</v>
      </c>
      <c r="M259" s="112" t="s">
        <v>82</v>
      </c>
      <c r="N259" s="108" t="s">
        <v>740</v>
      </c>
      <c r="O259" s="106" t="s">
        <v>20</v>
      </c>
      <c r="P259" s="119" t="s">
        <v>776</v>
      </c>
      <c r="Q259" s="119">
        <v>8544200090</v>
      </c>
      <c r="R259" s="119" t="s">
        <v>3937</v>
      </c>
      <c r="T259" s="106">
        <v>19.013000000000002</v>
      </c>
      <c r="U259" s="106">
        <v>19.013000000000002</v>
      </c>
      <c r="V259" s="106">
        <v>0</v>
      </c>
      <c r="W259" s="106">
        <v>0</v>
      </c>
      <c r="X259" s="106">
        <v>0</v>
      </c>
    </row>
    <row r="260" spans="1:24">
      <c r="A260" s="278" t="s">
        <v>1031</v>
      </c>
      <c r="B260" s="110" t="s">
        <v>3493</v>
      </c>
      <c r="C260" s="107" t="s">
        <v>1576</v>
      </c>
      <c r="D260" s="110" t="s">
        <v>81</v>
      </c>
      <c r="F260" s="107">
        <v>1</v>
      </c>
      <c r="G260" s="109">
        <f>VLOOKUP(A260,'CET uproszczony 1 03 2021'!$B$3:$G$726,6,0)</f>
        <v>2680</v>
      </c>
      <c r="H260" s="110" t="s">
        <v>5</v>
      </c>
      <c r="I260" s="111">
        <v>0.23</v>
      </c>
      <c r="K260" s="116" t="s">
        <v>2631</v>
      </c>
      <c r="L260" s="118" t="s">
        <v>3469</v>
      </c>
      <c r="M260" s="112" t="s">
        <v>82</v>
      </c>
      <c r="N260" s="108" t="s">
        <v>740</v>
      </c>
      <c r="O260" s="106" t="s">
        <v>20</v>
      </c>
      <c r="P260" s="119" t="s">
        <v>776</v>
      </c>
      <c r="Q260" s="119">
        <v>8544200090</v>
      </c>
      <c r="R260" s="119" t="s">
        <v>3937</v>
      </c>
      <c r="T260" s="106">
        <v>19.013000000000002</v>
      </c>
      <c r="U260" s="106">
        <v>19.013000000000002</v>
      </c>
      <c r="V260" s="106">
        <v>0</v>
      </c>
      <c r="W260" s="106">
        <v>0</v>
      </c>
      <c r="X260" s="106">
        <v>0</v>
      </c>
    </row>
    <row r="261" spans="1:24">
      <c r="A261" s="278" t="s">
        <v>1031</v>
      </c>
      <c r="B261" s="110" t="s">
        <v>3493</v>
      </c>
      <c r="C261" s="107" t="s">
        <v>1576</v>
      </c>
      <c r="D261" s="110" t="s">
        <v>81</v>
      </c>
      <c r="F261" s="107">
        <v>1</v>
      </c>
      <c r="G261" s="109">
        <f>VLOOKUP(A261,'CET uproszczony 1 03 2021'!$B$3:$G$726,6,0)</f>
        <v>2680</v>
      </c>
      <c r="H261" s="110" t="s">
        <v>5</v>
      </c>
      <c r="I261" s="111">
        <v>0.23</v>
      </c>
      <c r="K261" s="116" t="s">
        <v>2424</v>
      </c>
      <c r="L261" s="118" t="s">
        <v>3470</v>
      </c>
      <c r="M261" s="112" t="s">
        <v>82</v>
      </c>
      <c r="N261" s="108" t="s">
        <v>740</v>
      </c>
      <c r="O261" s="106" t="s">
        <v>20</v>
      </c>
      <c r="P261" s="119" t="s">
        <v>776</v>
      </c>
      <c r="Q261" s="119">
        <v>8544200090</v>
      </c>
      <c r="R261" s="119" t="s">
        <v>3937</v>
      </c>
      <c r="T261" s="106">
        <v>19.013000000000002</v>
      </c>
      <c r="U261" s="106">
        <v>19.013000000000002</v>
      </c>
      <c r="V261" s="106">
        <v>0</v>
      </c>
      <c r="W261" s="106">
        <v>0</v>
      </c>
      <c r="X261" s="106">
        <v>0</v>
      </c>
    </row>
    <row r="262" spans="1:24">
      <c r="A262" s="278" t="s">
        <v>1031</v>
      </c>
      <c r="B262" s="110" t="s">
        <v>3493</v>
      </c>
      <c r="C262" s="107" t="s">
        <v>1576</v>
      </c>
      <c r="D262" s="110" t="s">
        <v>81</v>
      </c>
      <c r="F262" s="107">
        <v>1</v>
      </c>
      <c r="G262" s="109">
        <f>VLOOKUP(A262,'CET uproszczony 1 03 2021'!$B$3:$G$726,6,0)</f>
        <v>2680</v>
      </c>
      <c r="H262" s="110" t="s">
        <v>5</v>
      </c>
      <c r="I262" s="111">
        <v>0.23</v>
      </c>
      <c r="K262" s="116" t="s">
        <v>233</v>
      </c>
      <c r="L262" s="118" t="s">
        <v>3471</v>
      </c>
      <c r="M262" s="112" t="s">
        <v>82</v>
      </c>
      <c r="N262" s="108" t="s">
        <v>740</v>
      </c>
      <c r="O262" s="106" t="s">
        <v>20</v>
      </c>
      <c r="P262" s="119" t="s">
        <v>776</v>
      </c>
      <c r="Q262" s="119">
        <v>8544200090</v>
      </c>
      <c r="R262" s="119" t="s">
        <v>3937</v>
      </c>
      <c r="T262" s="106">
        <v>19.013000000000002</v>
      </c>
      <c r="U262" s="106">
        <v>19.013000000000002</v>
      </c>
      <c r="V262" s="106">
        <v>0</v>
      </c>
      <c r="W262" s="106">
        <v>0</v>
      </c>
      <c r="X262" s="106">
        <v>0</v>
      </c>
    </row>
    <row r="263" spans="1:24" s="114" customFormat="1">
      <c r="A263" s="300" t="s">
        <v>2334</v>
      </c>
      <c r="B263" s="115" t="s">
        <v>3489</v>
      </c>
      <c r="C263" s="301" t="s">
        <v>3490</v>
      </c>
      <c r="D263" s="209" t="s">
        <v>81</v>
      </c>
      <c r="E263" s="210"/>
      <c r="F263" s="210">
        <v>1</v>
      </c>
      <c r="G263" s="109">
        <f>VLOOKUP(A263,'CET uproszczony 1 03 2021'!$B$3:$G$726,6,0)</f>
        <v>2990</v>
      </c>
      <c r="H263" s="209" t="s">
        <v>5</v>
      </c>
      <c r="I263" s="211">
        <v>0.23</v>
      </c>
      <c r="J263" s="210"/>
      <c r="K263" s="212" t="s">
        <v>2425</v>
      </c>
      <c r="L263" s="213" t="s">
        <v>3956</v>
      </c>
      <c r="M263" s="214" t="s">
        <v>82</v>
      </c>
      <c r="N263" s="214" t="s">
        <v>740</v>
      </c>
      <c r="O263" s="114" t="s">
        <v>20</v>
      </c>
      <c r="P263" s="275" t="s">
        <v>776</v>
      </c>
      <c r="Q263" s="275">
        <v>8544200090</v>
      </c>
      <c r="R263" s="275" t="s">
        <v>3937</v>
      </c>
    </row>
    <row r="264" spans="1:24">
      <c r="A264" s="278" t="s">
        <v>2319</v>
      </c>
      <c r="B264" s="110" t="s">
        <v>1878</v>
      </c>
      <c r="C264" s="107" t="s">
        <v>3692</v>
      </c>
      <c r="D264" s="110" t="s">
        <v>81</v>
      </c>
      <c r="F264" s="107">
        <v>1</v>
      </c>
      <c r="G264" s="109">
        <f>VLOOKUP(A264,'CET uproszczony 1 03 2021'!$B$3:$G$726,6,0)</f>
        <v>1815</v>
      </c>
      <c r="H264" s="110" t="s">
        <v>5</v>
      </c>
      <c r="I264" s="111">
        <v>0.23</v>
      </c>
      <c r="K264" s="116" t="s">
        <v>2425</v>
      </c>
      <c r="L264" s="118" t="s">
        <v>3343</v>
      </c>
      <c r="M264" s="112" t="s">
        <v>82</v>
      </c>
      <c r="N264" s="112" t="s">
        <v>740</v>
      </c>
      <c r="O264" s="106" t="s">
        <v>20</v>
      </c>
      <c r="P264" s="119" t="s">
        <v>776</v>
      </c>
      <c r="Q264" s="119">
        <v>8544200090</v>
      </c>
      <c r="R264" s="119" t="s">
        <v>3937</v>
      </c>
      <c r="T264" s="270">
        <v>33.9</v>
      </c>
      <c r="U264" s="270">
        <v>33.9</v>
      </c>
    </row>
    <row r="265" spans="1:24">
      <c r="A265" s="277" t="s">
        <v>2319</v>
      </c>
      <c r="B265" s="110" t="s">
        <v>1878</v>
      </c>
      <c r="C265" s="107" t="s">
        <v>3692</v>
      </c>
      <c r="D265" s="110" t="s">
        <v>81</v>
      </c>
      <c r="F265" s="107">
        <v>1</v>
      </c>
      <c r="G265" s="109">
        <f>VLOOKUP(A265,'CET uproszczony 1 03 2021'!$B$3:$G$726,6,0)</f>
        <v>1815</v>
      </c>
      <c r="H265" s="110" t="s">
        <v>5</v>
      </c>
      <c r="I265" s="111">
        <v>0.23</v>
      </c>
      <c r="K265" s="116">
        <v>300</v>
      </c>
      <c r="L265" s="120">
        <v>5903669444626</v>
      </c>
      <c r="M265" s="112" t="s">
        <v>82</v>
      </c>
      <c r="N265" s="112" t="s">
        <v>740</v>
      </c>
      <c r="O265" s="106" t="s">
        <v>20</v>
      </c>
      <c r="P265" s="119" t="s">
        <v>776</v>
      </c>
      <c r="Q265" s="119">
        <v>8544200090</v>
      </c>
      <c r="R265" s="119" t="s">
        <v>3937</v>
      </c>
      <c r="T265" s="270">
        <v>33.9</v>
      </c>
      <c r="U265" s="270">
        <v>33.9</v>
      </c>
    </row>
    <row r="266" spans="1:24">
      <c r="A266" s="277" t="s">
        <v>2319</v>
      </c>
      <c r="B266" s="110" t="s">
        <v>1878</v>
      </c>
      <c r="C266" s="107" t="s">
        <v>3692</v>
      </c>
      <c r="D266" s="110" t="s">
        <v>81</v>
      </c>
      <c r="F266" s="107">
        <v>1</v>
      </c>
      <c r="G266" s="109">
        <f>VLOOKUP(A266,'CET uproszczony 1 03 2021'!$B$3:$G$726,6,0)</f>
        <v>1815</v>
      </c>
      <c r="H266" s="110" t="s">
        <v>5</v>
      </c>
      <c r="I266" s="111">
        <v>0.23</v>
      </c>
      <c r="K266" s="116">
        <v>500</v>
      </c>
      <c r="L266" s="120">
        <v>5903669444541</v>
      </c>
      <c r="M266" s="112" t="s">
        <v>82</v>
      </c>
      <c r="N266" s="112" t="s">
        <v>740</v>
      </c>
      <c r="O266" s="106" t="s">
        <v>20</v>
      </c>
      <c r="P266" s="119" t="s">
        <v>776</v>
      </c>
      <c r="Q266" s="119">
        <v>8544200090</v>
      </c>
      <c r="R266" s="119" t="s">
        <v>3937</v>
      </c>
      <c r="T266" s="270">
        <v>33.9</v>
      </c>
      <c r="U266" s="270">
        <v>33.9</v>
      </c>
    </row>
    <row r="267" spans="1:24">
      <c r="A267" s="277" t="s">
        <v>2319</v>
      </c>
      <c r="B267" s="110" t="s">
        <v>1878</v>
      </c>
      <c r="C267" s="107" t="s">
        <v>3692</v>
      </c>
      <c r="D267" s="110" t="s">
        <v>81</v>
      </c>
      <c r="F267" s="107">
        <v>1</v>
      </c>
      <c r="G267" s="109">
        <f>VLOOKUP(A267,'CET uproszczony 1 03 2021'!$B$3:$G$726,6,0)</f>
        <v>1815</v>
      </c>
      <c r="H267" s="110" t="s">
        <v>5</v>
      </c>
      <c r="I267" s="111">
        <v>0.23</v>
      </c>
      <c r="K267" s="116">
        <v>1000</v>
      </c>
      <c r="L267" s="120">
        <v>5903669444558</v>
      </c>
      <c r="M267" s="112" t="s">
        <v>82</v>
      </c>
      <c r="N267" s="112" t="s">
        <v>740</v>
      </c>
      <c r="O267" s="106" t="s">
        <v>20</v>
      </c>
      <c r="P267" s="119" t="s">
        <v>776</v>
      </c>
      <c r="Q267" s="119">
        <v>8544200090</v>
      </c>
      <c r="R267" s="119" t="s">
        <v>3937</v>
      </c>
      <c r="T267" s="270">
        <v>33.9</v>
      </c>
      <c r="U267" s="270">
        <v>33.9</v>
      </c>
    </row>
    <row r="268" spans="1:24">
      <c r="A268" s="277" t="s">
        <v>2320</v>
      </c>
      <c r="B268" s="110" t="s">
        <v>1879</v>
      </c>
      <c r="C268" s="107" t="s">
        <v>1886</v>
      </c>
      <c r="D268" s="110" t="s">
        <v>81</v>
      </c>
      <c r="F268" s="107">
        <v>1</v>
      </c>
      <c r="G268" s="109">
        <f>VLOOKUP(A268,'CET uproszczony 1 03 2021'!$B$3:$G$726,6,0)</f>
        <v>1780</v>
      </c>
      <c r="H268" s="110" t="s">
        <v>5</v>
      </c>
      <c r="I268" s="111">
        <v>0.23</v>
      </c>
      <c r="K268" s="116" t="s">
        <v>2425</v>
      </c>
      <c r="L268" s="118" t="s">
        <v>3344</v>
      </c>
      <c r="M268" s="112" t="s">
        <v>82</v>
      </c>
      <c r="N268" s="112" t="s">
        <v>740</v>
      </c>
      <c r="O268" s="106" t="s">
        <v>20</v>
      </c>
      <c r="P268" s="119" t="s">
        <v>776</v>
      </c>
      <c r="Q268" s="119">
        <v>8544200090</v>
      </c>
      <c r="R268" s="119" t="s">
        <v>3937</v>
      </c>
      <c r="T268" s="270">
        <v>42.3</v>
      </c>
      <c r="U268" s="270">
        <v>42.3</v>
      </c>
    </row>
    <row r="269" spans="1:24">
      <c r="A269" s="277" t="s">
        <v>2320</v>
      </c>
      <c r="B269" s="110" t="s">
        <v>1879</v>
      </c>
      <c r="C269" s="107" t="s">
        <v>1886</v>
      </c>
      <c r="D269" s="110" t="s">
        <v>81</v>
      </c>
      <c r="F269" s="107">
        <v>1</v>
      </c>
      <c r="G269" s="109">
        <f>VLOOKUP(A269,'CET uproszczony 1 03 2021'!$B$3:$G$726,6,0)</f>
        <v>1780</v>
      </c>
      <c r="H269" s="110" t="s">
        <v>5</v>
      </c>
      <c r="I269" s="111">
        <v>0.23</v>
      </c>
      <c r="K269" s="121">
        <v>300</v>
      </c>
      <c r="L269" s="122">
        <v>5903669444633</v>
      </c>
      <c r="M269" s="112" t="s">
        <v>82</v>
      </c>
      <c r="N269" s="112" t="s">
        <v>740</v>
      </c>
      <c r="O269" s="106" t="s">
        <v>20</v>
      </c>
      <c r="P269" s="119" t="s">
        <v>776</v>
      </c>
      <c r="Q269" s="119">
        <v>8544200090</v>
      </c>
      <c r="R269" s="119" t="s">
        <v>3937</v>
      </c>
      <c r="T269" s="270">
        <v>42.3</v>
      </c>
      <c r="U269" s="270">
        <v>42.3</v>
      </c>
    </row>
    <row r="270" spans="1:24">
      <c r="A270" s="277" t="s">
        <v>2320</v>
      </c>
      <c r="B270" s="110" t="s">
        <v>1879</v>
      </c>
      <c r="C270" s="107" t="s">
        <v>1886</v>
      </c>
      <c r="D270" s="110" t="s">
        <v>81</v>
      </c>
      <c r="F270" s="107">
        <v>1</v>
      </c>
      <c r="G270" s="109">
        <f>VLOOKUP(A270,'CET uproszczony 1 03 2021'!$B$3:$G$726,6,0)</f>
        <v>1780</v>
      </c>
      <c r="H270" s="110" t="s">
        <v>5</v>
      </c>
      <c r="I270" s="111">
        <v>0.23</v>
      </c>
      <c r="K270" s="121">
        <v>500</v>
      </c>
      <c r="L270" s="122">
        <v>5903669444565</v>
      </c>
      <c r="M270" s="112" t="s">
        <v>82</v>
      </c>
      <c r="N270" s="112" t="s">
        <v>740</v>
      </c>
      <c r="O270" s="106" t="s">
        <v>20</v>
      </c>
      <c r="P270" s="119" t="s">
        <v>776</v>
      </c>
      <c r="Q270" s="119">
        <v>8544200090</v>
      </c>
      <c r="R270" s="119" t="s">
        <v>3937</v>
      </c>
      <c r="T270" s="270">
        <v>42.3</v>
      </c>
      <c r="U270" s="270">
        <v>42.3</v>
      </c>
    </row>
    <row r="271" spans="1:24">
      <c r="A271" s="277" t="s">
        <v>2320</v>
      </c>
      <c r="B271" s="110" t="s">
        <v>1879</v>
      </c>
      <c r="C271" s="107" t="s">
        <v>1886</v>
      </c>
      <c r="D271" s="110" t="s">
        <v>81</v>
      </c>
      <c r="F271" s="107">
        <v>1</v>
      </c>
      <c r="G271" s="109">
        <f>VLOOKUP(A271,'CET uproszczony 1 03 2021'!$B$3:$G$726,6,0)</f>
        <v>1780</v>
      </c>
      <c r="H271" s="110" t="s">
        <v>5</v>
      </c>
      <c r="I271" s="111">
        <v>0.23</v>
      </c>
      <c r="K271" s="121">
        <v>1000</v>
      </c>
      <c r="L271" s="122">
        <v>5903669444572</v>
      </c>
      <c r="M271" s="112" t="s">
        <v>82</v>
      </c>
      <c r="N271" s="112" t="s">
        <v>740</v>
      </c>
      <c r="O271" s="106" t="s">
        <v>20</v>
      </c>
      <c r="P271" s="119" t="s">
        <v>776</v>
      </c>
      <c r="Q271" s="119">
        <v>8544200090</v>
      </c>
      <c r="R271" s="119" t="s">
        <v>3937</v>
      </c>
      <c r="T271" s="270">
        <v>42.3</v>
      </c>
      <c r="U271" s="270">
        <v>42.3</v>
      </c>
    </row>
    <row r="272" spans="1:24">
      <c r="A272" s="277" t="s">
        <v>2321</v>
      </c>
      <c r="B272" s="110" t="s">
        <v>1884</v>
      </c>
      <c r="C272" s="107" t="s">
        <v>1887</v>
      </c>
      <c r="D272" s="110" t="s">
        <v>81</v>
      </c>
      <c r="F272" s="107">
        <v>1</v>
      </c>
      <c r="G272" s="109">
        <f>VLOOKUP(A272,'CET uproszczony 1 03 2021'!$B$3:$G$726,6,0)</f>
        <v>2470</v>
      </c>
      <c r="H272" s="110" t="s">
        <v>5</v>
      </c>
      <c r="I272" s="111">
        <v>0.23</v>
      </c>
      <c r="K272" s="116" t="s">
        <v>2425</v>
      </c>
      <c r="L272" s="118" t="s">
        <v>3345</v>
      </c>
      <c r="M272" s="112" t="s">
        <v>82</v>
      </c>
      <c r="N272" s="112" t="s">
        <v>740</v>
      </c>
      <c r="O272" s="106" t="s">
        <v>20</v>
      </c>
      <c r="P272" s="119" t="s">
        <v>776</v>
      </c>
      <c r="Q272" s="119">
        <v>8544200090</v>
      </c>
      <c r="R272" s="119" t="s">
        <v>3937</v>
      </c>
      <c r="T272" s="270">
        <v>44.25</v>
      </c>
      <c r="U272" s="270">
        <v>44.25</v>
      </c>
    </row>
    <row r="273" spans="1:21">
      <c r="A273" s="277" t="s">
        <v>2321</v>
      </c>
      <c r="B273" s="110" t="s">
        <v>1884</v>
      </c>
      <c r="C273" s="107" t="s">
        <v>1887</v>
      </c>
      <c r="D273" s="110" t="s">
        <v>81</v>
      </c>
      <c r="F273" s="107">
        <v>1</v>
      </c>
      <c r="G273" s="109">
        <f>VLOOKUP(A273,'CET uproszczony 1 03 2021'!$B$3:$G$726,6,0)</f>
        <v>2470</v>
      </c>
      <c r="H273" s="110" t="s">
        <v>5</v>
      </c>
      <c r="I273" s="111">
        <v>0.23</v>
      </c>
      <c r="K273" s="123">
        <v>300</v>
      </c>
      <c r="L273" s="120">
        <v>5903669444640</v>
      </c>
      <c r="M273" s="112" t="s">
        <v>82</v>
      </c>
      <c r="N273" s="112" t="s">
        <v>740</v>
      </c>
      <c r="O273" s="106" t="s">
        <v>20</v>
      </c>
      <c r="P273" s="119" t="s">
        <v>776</v>
      </c>
      <c r="Q273" s="119">
        <v>8544200090</v>
      </c>
      <c r="R273" s="119" t="s">
        <v>3937</v>
      </c>
      <c r="T273" s="270">
        <v>44.25</v>
      </c>
      <c r="U273" s="270">
        <v>44.25</v>
      </c>
    </row>
    <row r="274" spans="1:21">
      <c r="A274" s="277" t="s">
        <v>2321</v>
      </c>
      <c r="B274" s="110" t="s">
        <v>1884</v>
      </c>
      <c r="C274" s="107" t="s">
        <v>1887</v>
      </c>
      <c r="D274" s="110" t="s">
        <v>81</v>
      </c>
      <c r="F274" s="107">
        <v>1</v>
      </c>
      <c r="G274" s="109">
        <f>VLOOKUP(A274,'CET uproszczony 1 03 2021'!$B$3:$G$726,6,0)</f>
        <v>2470</v>
      </c>
      <c r="H274" s="110" t="s">
        <v>5</v>
      </c>
      <c r="I274" s="111">
        <v>0.23</v>
      </c>
      <c r="K274" s="123">
        <v>500</v>
      </c>
      <c r="L274" s="120">
        <v>5903669444589</v>
      </c>
      <c r="M274" s="112" t="s">
        <v>82</v>
      </c>
      <c r="N274" s="112" t="s">
        <v>740</v>
      </c>
      <c r="O274" s="106" t="s">
        <v>20</v>
      </c>
      <c r="P274" s="119" t="s">
        <v>776</v>
      </c>
      <c r="Q274" s="119">
        <v>8544200090</v>
      </c>
      <c r="R274" s="119" t="s">
        <v>3937</v>
      </c>
      <c r="T274" s="270">
        <v>44.25</v>
      </c>
      <c r="U274" s="270">
        <v>44.25</v>
      </c>
    </row>
    <row r="275" spans="1:21">
      <c r="A275" s="277" t="s">
        <v>2321</v>
      </c>
      <c r="B275" s="110" t="s">
        <v>1884</v>
      </c>
      <c r="C275" s="107" t="s">
        <v>1887</v>
      </c>
      <c r="D275" s="110" t="s">
        <v>81</v>
      </c>
      <c r="F275" s="107">
        <v>1</v>
      </c>
      <c r="G275" s="109">
        <f>VLOOKUP(A275,'CET uproszczony 1 03 2021'!$B$3:$G$726,6,0)</f>
        <v>2470</v>
      </c>
      <c r="H275" s="110" t="s">
        <v>5</v>
      </c>
      <c r="I275" s="111">
        <v>0.23</v>
      </c>
      <c r="K275" s="123">
        <v>1000</v>
      </c>
      <c r="L275" s="120">
        <v>5903669444596</v>
      </c>
      <c r="M275" s="112" t="s">
        <v>82</v>
      </c>
      <c r="N275" s="112" t="s">
        <v>740</v>
      </c>
      <c r="O275" s="106" t="s">
        <v>20</v>
      </c>
      <c r="P275" s="119" t="s">
        <v>776</v>
      </c>
      <c r="Q275" s="119">
        <v>8544200090</v>
      </c>
      <c r="R275" s="119" t="s">
        <v>3937</v>
      </c>
      <c r="T275" s="270">
        <v>44.25</v>
      </c>
      <c r="U275" s="270">
        <v>44.25</v>
      </c>
    </row>
    <row r="276" spans="1:21">
      <c r="A276" s="277" t="s">
        <v>2322</v>
      </c>
      <c r="B276" s="110" t="s">
        <v>1880</v>
      </c>
      <c r="C276" s="107" t="s">
        <v>3693</v>
      </c>
      <c r="D276" s="110" t="s">
        <v>81</v>
      </c>
      <c r="F276" s="107">
        <v>1</v>
      </c>
      <c r="G276" s="109">
        <f>VLOOKUP(A276,'CET uproszczony 1 03 2021'!$B$3:$G$726,6,0)</f>
        <v>1770</v>
      </c>
      <c r="H276" s="110" t="s">
        <v>5</v>
      </c>
      <c r="I276" s="111">
        <v>0.23</v>
      </c>
      <c r="K276" s="116" t="s">
        <v>2425</v>
      </c>
      <c r="L276" s="118" t="s">
        <v>3346</v>
      </c>
      <c r="M276" s="112" t="s">
        <v>82</v>
      </c>
      <c r="N276" s="112" t="s">
        <v>740</v>
      </c>
      <c r="O276" s="106" t="s">
        <v>20</v>
      </c>
      <c r="P276" s="119" t="s">
        <v>776</v>
      </c>
      <c r="Q276" s="119">
        <v>8544200090</v>
      </c>
      <c r="R276" s="119" t="s">
        <v>3937</v>
      </c>
      <c r="T276" s="270">
        <v>41.7</v>
      </c>
      <c r="U276" s="270">
        <v>41.7</v>
      </c>
    </row>
    <row r="277" spans="1:21">
      <c r="A277" s="277" t="s">
        <v>2322</v>
      </c>
      <c r="B277" s="110" t="s">
        <v>1880</v>
      </c>
      <c r="C277" s="107" t="s">
        <v>3693</v>
      </c>
      <c r="D277" s="110" t="s">
        <v>81</v>
      </c>
      <c r="F277" s="107">
        <v>1</v>
      </c>
      <c r="G277" s="109">
        <f>VLOOKUP(A277,'CET uproszczony 1 03 2021'!$B$3:$G$726,6,0)</f>
        <v>1770</v>
      </c>
      <c r="H277" s="110" t="s">
        <v>5</v>
      </c>
      <c r="I277" s="111">
        <v>0.23</v>
      </c>
      <c r="K277" s="123">
        <v>300</v>
      </c>
      <c r="L277" s="120">
        <v>5903669444657</v>
      </c>
      <c r="M277" s="112" t="s">
        <v>82</v>
      </c>
      <c r="N277" s="112" t="s">
        <v>740</v>
      </c>
      <c r="O277" s="106" t="s">
        <v>20</v>
      </c>
      <c r="P277" s="119" t="s">
        <v>776</v>
      </c>
      <c r="Q277" s="119">
        <v>8544200090</v>
      </c>
      <c r="R277" s="119" t="s">
        <v>3937</v>
      </c>
      <c r="T277" s="270">
        <v>41.7</v>
      </c>
      <c r="U277" s="270">
        <v>41.7</v>
      </c>
    </row>
    <row r="278" spans="1:21">
      <c r="A278" s="277" t="s">
        <v>2322</v>
      </c>
      <c r="B278" s="110" t="s">
        <v>1880</v>
      </c>
      <c r="C278" s="107" t="s">
        <v>3693</v>
      </c>
      <c r="D278" s="110" t="s">
        <v>81</v>
      </c>
      <c r="F278" s="107">
        <v>1</v>
      </c>
      <c r="G278" s="109">
        <f>VLOOKUP(A278,'CET uproszczony 1 03 2021'!$B$3:$G$726,6,0)</f>
        <v>1770</v>
      </c>
      <c r="H278" s="110" t="s">
        <v>5</v>
      </c>
      <c r="I278" s="111">
        <v>0.23</v>
      </c>
      <c r="K278" s="123">
        <v>500</v>
      </c>
      <c r="L278" s="120">
        <v>5903669444602</v>
      </c>
      <c r="M278" s="112" t="s">
        <v>82</v>
      </c>
      <c r="N278" s="112" t="s">
        <v>740</v>
      </c>
      <c r="O278" s="106" t="s">
        <v>20</v>
      </c>
      <c r="P278" s="119" t="s">
        <v>776</v>
      </c>
      <c r="Q278" s="119">
        <v>8544200090</v>
      </c>
      <c r="R278" s="119" t="s">
        <v>3937</v>
      </c>
      <c r="T278" s="270">
        <v>41.7</v>
      </c>
      <c r="U278" s="270">
        <v>41.7</v>
      </c>
    </row>
    <row r="279" spans="1:21">
      <c r="A279" s="277" t="s">
        <v>2322</v>
      </c>
      <c r="B279" s="110" t="s">
        <v>1880</v>
      </c>
      <c r="C279" s="107" t="s">
        <v>3694</v>
      </c>
      <c r="D279" s="110" t="s">
        <v>81</v>
      </c>
      <c r="F279" s="107">
        <v>1</v>
      </c>
      <c r="G279" s="109">
        <f>VLOOKUP(A279,'CET uproszczony 1 03 2021'!$B$3:$G$726,6,0)</f>
        <v>1770</v>
      </c>
      <c r="H279" s="110" t="s">
        <v>5</v>
      </c>
      <c r="I279" s="111">
        <v>0.23</v>
      </c>
      <c r="K279" s="123">
        <v>1000</v>
      </c>
      <c r="L279" s="120">
        <v>5903669444619</v>
      </c>
      <c r="M279" s="112" t="s">
        <v>82</v>
      </c>
      <c r="N279" s="112" t="s">
        <v>740</v>
      </c>
      <c r="O279" s="106" t="s">
        <v>20</v>
      </c>
      <c r="P279" s="119" t="s">
        <v>776</v>
      </c>
      <c r="Q279" s="119">
        <v>8544200090</v>
      </c>
      <c r="R279" s="119" t="s">
        <v>3937</v>
      </c>
      <c r="T279" s="270">
        <v>41.7</v>
      </c>
      <c r="U279" s="270">
        <v>41.7</v>
      </c>
    </row>
    <row r="280" spans="1:21">
      <c r="A280" s="277" t="s">
        <v>2323</v>
      </c>
      <c r="B280" s="110" t="s">
        <v>1881</v>
      </c>
      <c r="C280" s="107" t="s">
        <v>1888</v>
      </c>
      <c r="D280" s="110" t="s">
        <v>81</v>
      </c>
      <c r="F280" s="107">
        <v>1</v>
      </c>
      <c r="G280" s="109">
        <f>VLOOKUP(A280,'CET uproszczony 1 03 2021'!$B$3:$G$726,6,0)</f>
        <v>1930</v>
      </c>
      <c r="H280" s="110" t="s">
        <v>5</v>
      </c>
      <c r="I280" s="111">
        <v>0.23</v>
      </c>
      <c r="K280" s="116" t="s">
        <v>2425</v>
      </c>
      <c r="L280" s="118" t="s">
        <v>3347</v>
      </c>
      <c r="M280" s="112" t="s">
        <v>82</v>
      </c>
      <c r="N280" s="112" t="s">
        <v>740</v>
      </c>
      <c r="O280" s="106" t="s">
        <v>20</v>
      </c>
      <c r="P280" s="119" t="s">
        <v>776</v>
      </c>
      <c r="Q280" s="119">
        <v>8544200090</v>
      </c>
      <c r="R280" s="119" t="s">
        <v>3937</v>
      </c>
      <c r="T280" s="270">
        <v>41.35</v>
      </c>
      <c r="U280" s="270">
        <v>41.35</v>
      </c>
    </row>
    <row r="281" spans="1:21">
      <c r="A281" s="277" t="s">
        <v>2323</v>
      </c>
      <c r="B281" s="110" t="s">
        <v>1881</v>
      </c>
      <c r="C281" s="107" t="s">
        <v>1888</v>
      </c>
      <c r="D281" s="110" t="s">
        <v>81</v>
      </c>
      <c r="F281" s="107">
        <v>1</v>
      </c>
      <c r="G281" s="109">
        <f>VLOOKUP(A281,'CET uproszczony 1 03 2021'!$B$3:$G$726,6,0)</f>
        <v>1930</v>
      </c>
      <c r="H281" s="110" t="s">
        <v>5</v>
      </c>
      <c r="I281" s="111">
        <v>0.23</v>
      </c>
      <c r="K281" s="123">
        <v>300</v>
      </c>
      <c r="L281" s="120">
        <v>5903669444695</v>
      </c>
      <c r="M281" s="112" t="s">
        <v>82</v>
      </c>
      <c r="N281" s="112" t="s">
        <v>740</v>
      </c>
      <c r="O281" s="106" t="s">
        <v>20</v>
      </c>
      <c r="P281" s="119" t="s">
        <v>776</v>
      </c>
      <c r="Q281" s="119">
        <v>8544200090</v>
      </c>
      <c r="R281" s="119" t="s">
        <v>3937</v>
      </c>
      <c r="T281" s="270">
        <v>41.35</v>
      </c>
      <c r="U281" s="270">
        <v>41.35</v>
      </c>
    </row>
    <row r="282" spans="1:21">
      <c r="A282" s="277" t="s">
        <v>2323</v>
      </c>
      <c r="B282" s="110" t="s">
        <v>1881</v>
      </c>
      <c r="C282" s="107" t="s">
        <v>1888</v>
      </c>
      <c r="D282" s="110" t="s">
        <v>81</v>
      </c>
      <c r="F282" s="107">
        <v>1</v>
      </c>
      <c r="G282" s="109">
        <f>VLOOKUP(A282,'CET uproszczony 1 03 2021'!$B$3:$G$726,6,0)</f>
        <v>1930</v>
      </c>
      <c r="H282" s="110" t="s">
        <v>5</v>
      </c>
      <c r="I282" s="111">
        <v>0.23</v>
      </c>
      <c r="K282" s="123">
        <v>500</v>
      </c>
      <c r="L282" s="120">
        <v>5903669444701</v>
      </c>
      <c r="M282" s="112" t="s">
        <v>82</v>
      </c>
      <c r="N282" s="112" t="s">
        <v>740</v>
      </c>
      <c r="O282" s="106" t="s">
        <v>20</v>
      </c>
      <c r="P282" s="119" t="s">
        <v>776</v>
      </c>
      <c r="Q282" s="119">
        <v>8544200090</v>
      </c>
      <c r="R282" s="119" t="s">
        <v>3937</v>
      </c>
      <c r="T282" s="270">
        <v>41.35</v>
      </c>
      <c r="U282" s="270">
        <v>41.35</v>
      </c>
    </row>
    <row r="283" spans="1:21">
      <c r="A283" s="277" t="s">
        <v>2323</v>
      </c>
      <c r="B283" s="110" t="s">
        <v>1881</v>
      </c>
      <c r="C283" s="107" t="s">
        <v>1888</v>
      </c>
      <c r="D283" s="110" t="s">
        <v>81</v>
      </c>
      <c r="F283" s="107">
        <v>1</v>
      </c>
      <c r="G283" s="109">
        <f>VLOOKUP(A283,'CET uproszczony 1 03 2021'!$B$3:$G$726,6,0)</f>
        <v>1930</v>
      </c>
      <c r="H283" s="110" t="s">
        <v>5</v>
      </c>
      <c r="I283" s="111">
        <v>0.23</v>
      </c>
      <c r="K283" s="123">
        <v>1000</v>
      </c>
      <c r="L283" s="120">
        <v>5903669444718</v>
      </c>
      <c r="M283" s="112" t="s">
        <v>82</v>
      </c>
      <c r="N283" s="112" t="s">
        <v>740</v>
      </c>
      <c r="O283" s="106" t="s">
        <v>20</v>
      </c>
      <c r="P283" s="119" t="s">
        <v>776</v>
      </c>
      <c r="Q283" s="119">
        <v>8544200090</v>
      </c>
      <c r="R283" s="119" t="s">
        <v>3937</v>
      </c>
      <c r="T283" s="270">
        <v>41.35</v>
      </c>
      <c r="U283" s="270">
        <v>41.35</v>
      </c>
    </row>
    <row r="284" spans="1:21">
      <c r="A284" s="277" t="s">
        <v>2324</v>
      </c>
      <c r="B284" s="110" t="s">
        <v>1882</v>
      </c>
      <c r="C284" s="107" t="s">
        <v>3695</v>
      </c>
      <c r="D284" s="110" t="s">
        <v>81</v>
      </c>
      <c r="F284" s="107">
        <v>1</v>
      </c>
      <c r="G284" s="109">
        <f>VLOOKUP(A284,'CET uproszczony 1 03 2021'!$B$3:$G$726,6,0)</f>
        <v>1840</v>
      </c>
      <c r="H284" s="110" t="s">
        <v>5</v>
      </c>
      <c r="I284" s="111">
        <v>0.23</v>
      </c>
      <c r="K284" s="116" t="s">
        <v>2425</v>
      </c>
      <c r="L284" s="118" t="s">
        <v>3348</v>
      </c>
      <c r="M284" s="112" t="s">
        <v>82</v>
      </c>
      <c r="N284" s="112" t="s">
        <v>740</v>
      </c>
      <c r="O284" s="106" t="s">
        <v>20</v>
      </c>
      <c r="P284" s="119" t="s">
        <v>776</v>
      </c>
      <c r="Q284" s="119">
        <v>8544200090</v>
      </c>
      <c r="R284" s="119" t="s">
        <v>3937</v>
      </c>
      <c r="T284" s="270">
        <v>38.07</v>
      </c>
      <c r="U284" s="270">
        <v>38.07</v>
      </c>
    </row>
    <row r="285" spans="1:21">
      <c r="A285" s="277" t="s">
        <v>2324</v>
      </c>
      <c r="B285" s="110" t="s">
        <v>1882</v>
      </c>
      <c r="C285" s="107" t="s">
        <v>3695</v>
      </c>
      <c r="D285" s="110" t="s">
        <v>81</v>
      </c>
      <c r="F285" s="107">
        <v>1</v>
      </c>
      <c r="G285" s="109">
        <f>VLOOKUP(A285,'CET uproszczony 1 03 2021'!$B$3:$G$726,6,0)</f>
        <v>1840</v>
      </c>
      <c r="H285" s="110" t="s">
        <v>5</v>
      </c>
      <c r="I285" s="111">
        <v>0.23</v>
      </c>
      <c r="K285" s="123">
        <v>300</v>
      </c>
      <c r="L285" s="120">
        <v>5903669444725</v>
      </c>
      <c r="M285" s="112" t="s">
        <v>82</v>
      </c>
      <c r="N285" s="112" t="s">
        <v>740</v>
      </c>
      <c r="O285" s="106" t="s">
        <v>20</v>
      </c>
      <c r="P285" s="119" t="s">
        <v>776</v>
      </c>
      <c r="Q285" s="119">
        <v>8544200090</v>
      </c>
      <c r="R285" s="119" t="s">
        <v>3937</v>
      </c>
      <c r="T285" s="270">
        <v>38.07</v>
      </c>
      <c r="U285" s="270">
        <v>38.07</v>
      </c>
    </row>
    <row r="286" spans="1:21">
      <c r="A286" s="277" t="s">
        <v>2324</v>
      </c>
      <c r="B286" s="110" t="s">
        <v>1882</v>
      </c>
      <c r="C286" s="107" t="s">
        <v>3695</v>
      </c>
      <c r="D286" s="110" t="s">
        <v>81</v>
      </c>
      <c r="F286" s="107">
        <v>1</v>
      </c>
      <c r="G286" s="109">
        <f>VLOOKUP(A286,'CET uproszczony 1 03 2021'!$B$3:$G$726,6,0)</f>
        <v>1840</v>
      </c>
      <c r="H286" s="110" t="s">
        <v>5</v>
      </c>
      <c r="I286" s="111">
        <v>0.23</v>
      </c>
      <c r="K286" s="123">
        <v>500</v>
      </c>
      <c r="L286" s="120">
        <v>5903669444732</v>
      </c>
      <c r="M286" s="112" t="s">
        <v>82</v>
      </c>
      <c r="N286" s="112" t="s">
        <v>740</v>
      </c>
      <c r="O286" s="106" t="s">
        <v>20</v>
      </c>
      <c r="P286" s="119" t="s">
        <v>776</v>
      </c>
      <c r="Q286" s="119">
        <v>8544200090</v>
      </c>
      <c r="R286" s="119" t="s">
        <v>3937</v>
      </c>
      <c r="T286" s="270">
        <v>38.07</v>
      </c>
      <c r="U286" s="270">
        <v>38.07</v>
      </c>
    </row>
    <row r="287" spans="1:21">
      <c r="A287" s="277" t="s">
        <v>2324</v>
      </c>
      <c r="B287" s="110" t="s">
        <v>1882</v>
      </c>
      <c r="C287" s="107" t="s">
        <v>3695</v>
      </c>
      <c r="D287" s="110" t="s">
        <v>81</v>
      </c>
      <c r="F287" s="107">
        <v>1</v>
      </c>
      <c r="G287" s="109">
        <f>VLOOKUP(A287,'CET uproszczony 1 03 2021'!$B$3:$G$726,6,0)</f>
        <v>1840</v>
      </c>
      <c r="H287" s="110" t="s">
        <v>5</v>
      </c>
      <c r="I287" s="111">
        <v>0.23</v>
      </c>
      <c r="K287" s="123">
        <v>1000</v>
      </c>
      <c r="L287" s="120">
        <v>5903669444749</v>
      </c>
      <c r="M287" s="112" t="s">
        <v>82</v>
      </c>
      <c r="N287" s="112" t="s">
        <v>740</v>
      </c>
      <c r="O287" s="106" t="s">
        <v>20</v>
      </c>
      <c r="P287" s="119" t="s">
        <v>776</v>
      </c>
      <c r="Q287" s="119">
        <v>8544200090</v>
      </c>
      <c r="R287" s="119" t="s">
        <v>3937</v>
      </c>
      <c r="T287" s="270">
        <v>38.07</v>
      </c>
      <c r="U287" s="270">
        <v>38.07</v>
      </c>
    </row>
    <row r="288" spans="1:21">
      <c r="A288" s="277" t="s">
        <v>2325</v>
      </c>
      <c r="B288" s="110" t="s">
        <v>1883</v>
      </c>
      <c r="C288" s="107" t="s">
        <v>1889</v>
      </c>
      <c r="D288" s="110" t="s">
        <v>81</v>
      </c>
      <c r="F288" s="107">
        <v>1</v>
      </c>
      <c r="G288" s="109">
        <f>VLOOKUP(A288,'CET uproszczony 1 03 2021'!$B$3:$G$726,6,0)</f>
        <v>2600</v>
      </c>
      <c r="H288" s="110" t="s">
        <v>5</v>
      </c>
      <c r="I288" s="111">
        <v>0.23</v>
      </c>
      <c r="K288" s="116" t="s">
        <v>2425</v>
      </c>
      <c r="L288" s="118" t="s">
        <v>3349</v>
      </c>
      <c r="M288" s="112" t="s">
        <v>82</v>
      </c>
      <c r="N288" s="112" t="s">
        <v>740</v>
      </c>
      <c r="O288" s="106" t="s">
        <v>20</v>
      </c>
      <c r="P288" s="119" t="s">
        <v>776</v>
      </c>
      <c r="Q288" s="119">
        <v>8544200090</v>
      </c>
      <c r="R288" s="119" t="s">
        <v>3937</v>
      </c>
      <c r="T288" s="270">
        <v>51.66</v>
      </c>
      <c r="U288" s="270">
        <v>51.66</v>
      </c>
    </row>
    <row r="289" spans="1:21">
      <c r="A289" s="277" t="s">
        <v>2325</v>
      </c>
      <c r="B289" s="110" t="s">
        <v>1883</v>
      </c>
      <c r="C289" s="107" t="s">
        <v>1889</v>
      </c>
      <c r="D289" s="110" t="s">
        <v>81</v>
      </c>
      <c r="F289" s="107">
        <v>1</v>
      </c>
      <c r="G289" s="109">
        <f>VLOOKUP(A289,'CET uproszczony 1 03 2021'!$B$3:$G$726,6,0)</f>
        <v>2600</v>
      </c>
      <c r="H289" s="110" t="s">
        <v>5</v>
      </c>
      <c r="I289" s="111">
        <v>0.23</v>
      </c>
      <c r="K289" s="123">
        <v>300</v>
      </c>
      <c r="L289" s="120">
        <v>5903669444756</v>
      </c>
      <c r="M289" s="112" t="s">
        <v>82</v>
      </c>
      <c r="N289" s="112" t="s">
        <v>740</v>
      </c>
      <c r="O289" s="106" t="s">
        <v>20</v>
      </c>
      <c r="P289" s="119" t="s">
        <v>776</v>
      </c>
      <c r="Q289" s="119">
        <v>8544200090</v>
      </c>
      <c r="R289" s="119" t="s">
        <v>3937</v>
      </c>
      <c r="T289" s="270">
        <v>51.66</v>
      </c>
      <c r="U289" s="270">
        <v>51.66</v>
      </c>
    </row>
    <row r="290" spans="1:21">
      <c r="A290" s="277" t="s">
        <v>2325</v>
      </c>
      <c r="B290" s="110" t="s">
        <v>1883</v>
      </c>
      <c r="C290" s="107" t="s">
        <v>1889</v>
      </c>
      <c r="D290" s="110" t="s">
        <v>81</v>
      </c>
      <c r="F290" s="107">
        <v>1</v>
      </c>
      <c r="G290" s="109">
        <f>VLOOKUP(A290,'CET uproszczony 1 03 2021'!$B$3:$G$726,6,0)</f>
        <v>2600</v>
      </c>
      <c r="H290" s="110" t="s">
        <v>5</v>
      </c>
      <c r="I290" s="111">
        <v>0.23</v>
      </c>
      <c r="K290" s="123">
        <v>500</v>
      </c>
      <c r="L290" s="120">
        <v>5903669444763</v>
      </c>
      <c r="M290" s="112" t="s">
        <v>82</v>
      </c>
      <c r="N290" s="112" t="s">
        <v>740</v>
      </c>
      <c r="O290" s="106" t="s">
        <v>20</v>
      </c>
      <c r="P290" s="119" t="s">
        <v>776</v>
      </c>
      <c r="Q290" s="119">
        <v>8544200090</v>
      </c>
      <c r="R290" s="119" t="s">
        <v>3937</v>
      </c>
      <c r="T290" s="270">
        <v>51.66</v>
      </c>
      <c r="U290" s="270">
        <v>51.66</v>
      </c>
    </row>
    <row r="291" spans="1:21">
      <c r="A291" s="277" t="s">
        <v>2325</v>
      </c>
      <c r="B291" s="110" t="s">
        <v>1883</v>
      </c>
      <c r="C291" s="107" t="s">
        <v>1889</v>
      </c>
      <c r="D291" s="110" t="s">
        <v>81</v>
      </c>
      <c r="F291" s="107">
        <v>1</v>
      </c>
      <c r="G291" s="109">
        <f>VLOOKUP(A291,'CET uproszczony 1 03 2021'!$B$3:$G$726,6,0)</f>
        <v>2600</v>
      </c>
      <c r="H291" s="110" t="s">
        <v>5</v>
      </c>
      <c r="I291" s="111">
        <v>0.23</v>
      </c>
      <c r="K291" s="123">
        <v>1000</v>
      </c>
      <c r="L291" s="120">
        <v>5903669444770</v>
      </c>
      <c r="M291" s="112" t="s">
        <v>82</v>
      </c>
      <c r="N291" s="112" t="s">
        <v>740</v>
      </c>
      <c r="O291" s="106" t="s">
        <v>20</v>
      </c>
      <c r="P291" s="119" t="s">
        <v>776</v>
      </c>
      <c r="Q291" s="119">
        <v>8544200090</v>
      </c>
      <c r="R291" s="119" t="s">
        <v>3937</v>
      </c>
      <c r="T291" s="270">
        <v>51.66</v>
      </c>
      <c r="U291" s="270">
        <v>51.66</v>
      </c>
    </row>
    <row r="292" spans="1:21">
      <c r="A292" s="277" t="s">
        <v>2326</v>
      </c>
      <c r="B292" s="110" t="s">
        <v>1885</v>
      </c>
      <c r="C292" s="107" t="s">
        <v>3696</v>
      </c>
      <c r="D292" s="110" t="s">
        <v>81</v>
      </c>
      <c r="F292" s="107">
        <v>1</v>
      </c>
      <c r="G292" s="109">
        <f>VLOOKUP(A292,'CET uproszczony 1 03 2021'!$B$3:$G$726,6,0)</f>
        <v>2680</v>
      </c>
      <c r="H292" s="110" t="s">
        <v>5</v>
      </c>
      <c r="I292" s="111">
        <v>0.23</v>
      </c>
      <c r="K292" s="116" t="s">
        <v>2425</v>
      </c>
      <c r="L292" s="118" t="s">
        <v>3350</v>
      </c>
      <c r="M292" s="112" t="s">
        <v>82</v>
      </c>
      <c r="N292" s="112" t="s">
        <v>740</v>
      </c>
      <c r="O292" s="106" t="s">
        <v>20</v>
      </c>
      <c r="P292" s="119" t="s">
        <v>776</v>
      </c>
      <c r="Q292" s="119">
        <v>8544200090</v>
      </c>
      <c r="R292" s="119" t="s">
        <v>3937</v>
      </c>
      <c r="T292" s="270">
        <v>37.119999999999997</v>
      </c>
      <c r="U292" s="270">
        <v>37.119999999999997</v>
      </c>
    </row>
    <row r="293" spans="1:21">
      <c r="A293" s="277" t="s">
        <v>2326</v>
      </c>
      <c r="B293" s="110" t="s">
        <v>1885</v>
      </c>
      <c r="C293" s="107" t="s">
        <v>3696</v>
      </c>
      <c r="D293" s="110" t="s">
        <v>81</v>
      </c>
      <c r="F293" s="107">
        <v>1</v>
      </c>
      <c r="G293" s="109">
        <f>VLOOKUP(A293,'CET uproszczony 1 03 2021'!$B$3:$G$726,6,0)</f>
        <v>2680</v>
      </c>
      <c r="H293" s="110" t="s">
        <v>5</v>
      </c>
      <c r="I293" s="111">
        <v>0.23</v>
      </c>
      <c r="K293" s="123">
        <v>300</v>
      </c>
      <c r="L293" s="120">
        <v>5903669444787</v>
      </c>
      <c r="M293" s="112" t="s">
        <v>82</v>
      </c>
      <c r="N293" s="112" t="s">
        <v>740</v>
      </c>
      <c r="O293" s="106" t="s">
        <v>20</v>
      </c>
      <c r="P293" s="119" t="s">
        <v>776</v>
      </c>
      <c r="Q293" s="119">
        <v>8544200090</v>
      </c>
      <c r="R293" s="119" t="s">
        <v>3937</v>
      </c>
      <c r="T293" s="270">
        <v>37.119999999999997</v>
      </c>
      <c r="U293" s="270">
        <v>37.119999999999997</v>
      </c>
    </row>
    <row r="294" spans="1:21">
      <c r="A294" s="277" t="s">
        <v>2326</v>
      </c>
      <c r="B294" s="110" t="s">
        <v>1885</v>
      </c>
      <c r="C294" s="107" t="s">
        <v>3696</v>
      </c>
      <c r="D294" s="110" t="s">
        <v>81</v>
      </c>
      <c r="F294" s="107">
        <v>1</v>
      </c>
      <c r="G294" s="109">
        <f>VLOOKUP(A294,'CET uproszczony 1 03 2021'!$B$3:$G$726,6,0)</f>
        <v>2680</v>
      </c>
      <c r="H294" s="110" t="s">
        <v>5</v>
      </c>
      <c r="I294" s="111">
        <v>0.23</v>
      </c>
      <c r="K294" s="123">
        <v>500</v>
      </c>
      <c r="L294" s="120">
        <v>5903669444794</v>
      </c>
      <c r="M294" s="112" t="s">
        <v>82</v>
      </c>
      <c r="N294" s="112" t="s">
        <v>740</v>
      </c>
      <c r="O294" s="106" t="s">
        <v>20</v>
      </c>
      <c r="P294" s="119" t="s">
        <v>776</v>
      </c>
      <c r="Q294" s="119">
        <v>8544200090</v>
      </c>
      <c r="R294" s="119" t="s">
        <v>3937</v>
      </c>
      <c r="T294" s="270">
        <v>37.119999999999997</v>
      </c>
      <c r="U294" s="270">
        <v>37.119999999999997</v>
      </c>
    </row>
    <row r="295" spans="1:21">
      <c r="A295" s="277" t="s">
        <v>2326</v>
      </c>
      <c r="B295" s="110" t="s">
        <v>1885</v>
      </c>
      <c r="C295" s="107" t="s">
        <v>3696</v>
      </c>
      <c r="D295" s="110" t="s">
        <v>81</v>
      </c>
      <c r="F295" s="107">
        <v>1</v>
      </c>
      <c r="G295" s="109">
        <f>VLOOKUP(A295,'CET uproszczony 1 03 2021'!$B$3:$G$726,6,0)</f>
        <v>2680</v>
      </c>
      <c r="H295" s="110" t="s">
        <v>5</v>
      </c>
      <c r="I295" s="111">
        <v>0.23</v>
      </c>
      <c r="K295" s="123">
        <v>1000</v>
      </c>
      <c r="L295" s="120">
        <v>5903669444800</v>
      </c>
      <c r="M295" s="112" t="s">
        <v>82</v>
      </c>
      <c r="N295" s="112" t="s">
        <v>740</v>
      </c>
      <c r="O295" s="106" t="s">
        <v>20</v>
      </c>
      <c r="P295" s="119" t="s">
        <v>776</v>
      </c>
      <c r="Q295" s="119">
        <v>8544200090</v>
      </c>
      <c r="R295" s="119" t="s">
        <v>3937</v>
      </c>
      <c r="T295" s="270">
        <v>37.119999999999997</v>
      </c>
      <c r="U295" s="270">
        <v>37.119999999999997</v>
      </c>
    </row>
    <row r="296" spans="1:21">
      <c r="A296" s="277" t="s">
        <v>2327</v>
      </c>
      <c r="B296" s="110" t="s">
        <v>3732</v>
      </c>
      <c r="C296" s="107" t="s">
        <v>3726</v>
      </c>
      <c r="D296" s="110" t="s">
        <v>81</v>
      </c>
      <c r="F296" s="107">
        <v>1</v>
      </c>
      <c r="G296" s="109">
        <f>VLOOKUP(A296,'CET uproszczony 1 03 2021'!$B$3:$G$726,6,0)</f>
        <v>1970</v>
      </c>
      <c r="H296" s="110" t="s">
        <v>5</v>
      </c>
      <c r="I296" s="111">
        <v>0.23</v>
      </c>
      <c r="K296" s="116" t="s">
        <v>2425</v>
      </c>
      <c r="L296" s="118" t="s">
        <v>3351</v>
      </c>
      <c r="M296" s="112" t="s">
        <v>82</v>
      </c>
      <c r="N296" s="112" t="s">
        <v>740</v>
      </c>
      <c r="O296" s="106" t="s">
        <v>20</v>
      </c>
      <c r="P296" s="119" t="s">
        <v>776</v>
      </c>
      <c r="Q296" s="119">
        <v>8544200090</v>
      </c>
      <c r="R296" s="119" t="s">
        <v>3937</v>
      </c>
      <c r="T296" s="270">
        <v>42</v>
      </c>
      <c r="U296" s="270">
        <v>42</v>
      </c>
    </row>
    <row r="297" spans="1:21">
      <c r="A297" s="277" t="s">
        <v>2327</v>
      </c>
      <c r="B297" s="110" t="s">
        <v>3732</v>
      </c>
      <c r="C297" s="107" t="s">
        <v>3726</v>
      </c>
      <c r="D297" s="110" t="s">
        <v>81</v>
      </c>
      <c r="F297" s="107">
        <v>1</v>
      </c>
      <c r="G297" s="109">
        <f>VLOOKUP(A297,'CET uproszczony 1 03 2021'!$B$3:$G$726,6,0)</f>
        <v>1970</v>
      </c>
      <c r="H297" s="110" t="s">
        <v>5</v>
      </c>
      <c r="I297" s="111">
        <v>0.23</v>
      </c>
      <c r="K297" s="123">
        <v>300</v>
      </c>
      <c r="L297" s="120">
        <v>5903669444817</v>
      </c>
      <c r="M297" s="112" t="s">
        <v>82</v>
      </c>
      <c r="N297" s="112" t="s">
        <v>740</v>
      </c>
      <c r="O297" s="106" t="s">
        <v>20</v>
      </c>
      <c r="P297" s="119" t="s">
        <v>776</v>
      </c>
      <c r="Q297" s="119">
        <v>8544200090</v>
      </c>
      <c r="R297" s="119" t="s">
        <v>3937</v>
      </c>
      <c r="T297" s="270">
        <v>42</v>
      </c>
      <c r="U297" s="270">
        <v>42</v>
      </c>
    </row>
    <row r="298" spans="1:21">
      <c r="A298" s="277" t="s">
        <v>2327</v>
      </c>
      <c r="B298" s="110" t="s">
        <v>3732</v>
      </c>
      <c r="C298" s="107" t="s">
        <v>3726</v>
      </c>
      <c r="D298" s="110" t="s">
        <v>81</v>
      </c>
      <c r="F298" s="107">
        <v>1</v>
      </c>
      <c r="G298" s="109">
        <f>VLOOKUP(A298,'CET uproszczony 1 03 2021'!$B$3:$G$726,6,0)</f>
        <v>1970</v>
      </c>
      <c r="H298" s="110" t="s">
        <v>5</v>
      </c>
      <c r="I298" s="111">
        <v>0.23</v>
      </c>
      <c r="K298" s="123">
        <v>500</v>
      </c>
      <c r="L298" s="120">
        <v>5903669444824</v>
      </c>
      <c r="M298" s="112" t="s">
        <v>82</v>
      </c>
      <c r="N298" s="112" t="s">
        <v>740</v>
      </c>
      <c r="O298" s="106" t="s">
        <v>20</v>
      </c>
      <c r="P298" s="119" t="s">
        <v>776</v>
      </c>
      <c r="Q298" s="119">
        <v>8544200090</v>
      </c>
      <c r="R298" s="119" t="s">
        <v>3937</v>
      </c>
      <c r="T298" s="270">
        <v>42</v>
      </c>
      <c r="U298" s="270">
        <v>42</v>
      </c>
    </row>
    <row r="299" spans="1:21">
      <c r="A299" s="277" t="s">
        <v>2327</v>
      </c>
      <c r="B299" s="110" t="s">
        <v>3732</v>
      </c>
      <c r="C299" s="107" t="s">
        <v>3726</v>
      </c>
      <c r="D299" s="110" t="s">
        <v>81</v>
      </c>
      <c r="F299" s="107">
        <v>1</v>
      </c>
      <c r="G299" s="109">
        <f>VLOOKUP(A299,'CET uproszczony 1 03 2021'!$B$3:$G$726,6,0)</f>
        <v>1970</v>
      </c>
      <c r="H299" s="110" t="s">
        <v>5</v>
      </c>
      <c r="I299" s="111">
        <v>0.23</v>
      </c>
      <c r="K299" s="123">
        <v>1000</v>
      </c>
      <c r="L299" s="120">
        <v>5903669444831</v>
      </c>
      <c r="M299" s="112" t="s">
        <v>82</v>
      </c>
      <c r="N299" s="112" t="s">
        <v>740</v>
      </c>
      <c r="O299" s="106" t="s">
        <v>20</v>
      </c>
      <c r="P299" s="119" t="s">
        <v>776</v>
      </c>
      <c r="Q299" s="119">
        <v>8544200090</v>
      </c>
      <c r="R299" s="119" t="s">
        <v>3937</v>
      </c>
      <c r="T299" s="270">
        <v>42</v>
      </c>
      <c r="U299" s="270">
        <v>42</v>
      </c>
    </row>
    <row r="300" spans="1:21">
      <c r="A300" s="277" t="s">
        <v>2328</v>
      </c>
      <c r="B300" s="110" t="s">
        <v>3733</v>
      </c>
      <c r="C300" s="107" t="s">
        <v>3727</v>
      </c>
      <c r="D300" s="110" t="s">
        <v>81</v>
      </c>
      <c r="F300" s="107">
        <v>1</v>
      </c>
      <c r="G300" s="109">
        <f>VLOOKUP(A300,'CET uproszczony 1 03 2021'!$B$3:$G$726,6,0)</f>
        <v>2050</v>
      </c>
      <c r="H300" s="110" t="s">
        <v>5</v>
      </c>
      <c r="I300" s="111">
        <v>0.23</v>
      </c>
      <c r="K300" s="116" t="s">
        <v>2425</v>
      </c>
      <c r="L300" s="118" t="s">
        <v>3352</v>
      </c>
      <c r="M300" s="112" t="s">
        <v>82</v>
      </c>
      <c r="N300" s="112" t="s">
        <v>740</v>
      </c>
      <c r="O300" s="106" t="s">
        <v>20</v>
      </c>
      <c r="P300" s="119" t="s">
        <v>776</v>
      </c>
      <c r="Q300" s="119">
        <v>8544200090</v>
      </c>
      <c r="R300" s="119" t="s">
        <v>3937</v>
      </c>
      <c r="T300" s="270">
        <v>37.46</v>
      </c>
      <c r="U300" s="270">
        <v>37.46</v>
      </c>
    </row>
    <row r="301" spans="1:21">
      <c r="A301" s="277" t="s">
        <v>2328</v>
      </c>
      <c r="B301" s="110" t="s">
        <v>3733</v>
      </c>
      <c r="C301" s="107" t="s">
        <v>3727</v>
      </c>
      <c r="D301" s="110" t="s">
        <v>81</v>
      </c>
      <c r="F301" s="107">
        <v>1</v>
      </c>
      <c r="G301" s="109">
        <f>VLOOKUP(A301,'CET uproszczony 1 03 2021'!$B$3:$G$726,6,0)</f>
        <v>2050</v>
      </c>
      <c r="H301" s="110" t="s">
        <v>5</v>
      </c>
      <c r="I301" s="111">
        <v>0.23</v>
      </c>
      <c r="K301" s="123">
        <v>300</v>
      </c>
      <c r="L301" s="120">
        <v>5903669444848</v>
      </c>
      <c r="M301" s="112" t="s">
        <v>82</v>
      </c>
      <c r="N301" s="112" t="s">
        <v>740</v>
      </c>
      <c r="O301" s="106" t="s">
        <v>20</v>
      </c>
      <c r="P301" s="119" t="s">
        <v>776</v>
      </c>
      <c r="Q301" s="119">
        <v>8544200090</v>
      </c>
      <c r="R301" s="119" t="s">
        <v>3937</v>
      </c>
      <c r="T301" s="270">
        <v>37.46</v>
      </c>
      <c r="U301" s="270">
        <v>37.46</v>
      </c>
    </row>
    <row r="302" spans="1:21">
      <c r="A302" s="277" t="s">
        <v>2328</v>
      </c>
      <c r="B302" s="110" t="s">
        <v>3733</v>
      </c>
      <c r="C302" s="107" t="s">
        <v>3727</v>
      </c>
      <c r="D302" s="110" t="s">
        <v>81</v>
      </c>
      <c r="F302" s="107">
        <v>1</v>
      </c>
      <c r="G302" s="109">
        <f>VLOOKUP(A302,'CET uproszczony 1 03 2021'!$B$3:$G$726,6,0)</f>
        <v>2050</v>
      </c>
      <c r="H302" s="110" t="s">
        <v>5</v>
      </c>
      <c r="I302" s="111">
        <v>0.23</v>
      </c>
      <c r="K302" s="123">
        <v>500</v>
      </c>
      <c r="L302" s="120">
        <v>5903669444855</v>
      </c>
      <c r="M302" s="112" t="s">
        <v>82</v>
      </c>
      <c r="N302" s="112" t="s">
        <v>740</v>
      </c>
      <c r="O302" s="106" t="s">
        <v>20</v>
      </c>
      <c r="P302" s="119" t="s">
        <v>776</v>
      </c>
      <c r="Q302" s="119">
        <v>8544200090</v>
      </c>
      <c r="R302" s="119" t="s">
        <v>3937</v>
      </c>
      <c r="T302" s="270">
        <v>37.46</v>
      </c>
      <c r="U302" s="270">
        <v>37.46</v>
      </c>
    </row>
    <row r="303" spans="1:21">
      <c r="A303" s="277" t="s">
        <v>2328</v>
      </c>
      <c r="B303" s="110" t="s">
        <v>3733</v>
      </c>
      <c r="C303" s="107" t="s">
        <v>3727</v>
      </c>
      <c r="D303" s="110" t="s">
        <v>81</v>
      </c>
      <c r="F303" s="107">
        <v>1</v>
      </c>
      <c r="G303" s="109">
        <f>VLOOKUP(A303,'CET uproszczony 1 03 2021'!$B$3:$G$726,6,0)</f>
        <v>2050</v>
      </c>
      <c r="H303" s="110" t="s">
        <v>5</v>
      </c>
      <c r="I303" s="111">
        <v>0.23</v>
      </c>
      <c r="K303" s="123">
        <v>1000</v>
      </c>
      <c r="L303" s="120">
        <v>5903669444862</v>
      </c>
      <c r="M303" s="112" t="s">
        <v>82</v>
      </c>
      <c r="N303" s="112" t="s">
        <v>740</v>
      </c>
      <c r="O303" s="106" t="s">
        <v>20</v>
      </c>
      <c r="P303" s="119" t="s">
        <v>776</v>
      </c>
      <c r="Q303" s="119">
        <v>8544200090</v>
      </c>
      <c r="R303" s="119" t="s">
        <v>3937</v>
      </c>
      <c r="T303" s="270">
        <v>37.46</v>
      </c>
      <c r="U303" s="270">
        <v>37.46</v>
      </c>
    </row>
    <row r="304" spans="1:21">
      <c r="A304" s="277" t="s">
        <v>2329</v>
      </c>
      <c r="B304" s="110" t="s">
        <v>3734</v>
      </c>
      <c r="C304" s="107" t="s">
        <v>3728</v>
      </c>
      <c r="D304" s="110" t="s">
        <v>81</v>
      </c>
      <c r="F304" s="107">
        <v>1</v>
      </c>
      <c r="G304" s="109">
        <f>VLOOKUP(A304,'CET uproszczony 1 03 2021'!$B$3:$G$726,6,0)</f>
        <v>2480</v>
      </c>
      <c r="H304" s="110" t="s">
        <v>5</v>
      </c>
      <c r="I304" s="111">
        <v>0.23</v>
      </c>
      <c r="K304" s="116" t="s">
        <v>2425</v>
      </c>
      <c r="L304" s="118" t="s">
        <v>3353</v>
      </c>
      <c r="M304" s="112" t="s">
        <v>82</v>
      </c>
      <c r="N304" s="112" t="s">
        <v>740</v>
      </c>
      <c r="O304" s="106" t="s">
        <v>20</v>
      </c>
      <c r="P304" s="119" t="s">
        <v>776</v>
      </c>
      <c r="Q304" s="119">
        <v>8544200090</v>
      </c>
      <c r="R304" s="119" t="s">
        <v>3937</v>
      </c>
      <c r="T304" s="270">
        <v>47.5</v>
      </c>
      <c r="U304" s="270">
        <v>47.5</v>
      </c>
    </row>
    <row r="305" spans="1:21">
      <c r="A305" s="277" t="s">
        <v>2329</v>
      </c>
      <c r="B305" s="110" t="s">
        <v>3734</v>
      </c>
      <c r="C305" s="107" t="s">
        <v>3728</v>
      </c>
      <c r="D305" s="110" t="s">
        <v>81</v>
      </c>
      <c r="F305" s="107">
        <v>1</v>
      </c>
      <c r="G305" s="109">
        <f>VLOOKUP(A305,'CET uproszczony 1 03 2021'!$B$3:$G$726,6,0)</f>
        <v>2480</v>
      </c>
      <c r="H305" s="110" t="s">
        <v>5</v>
      </c>
      <c r="I305" s="111">
        <v>0.23</v>
      </c>
      <c r="K305" s="123">
        <v>300</v>
      </c>
      <c r="L305" s="120">
        <v>5903669444879</v>
      </c>
      <c r="M305" s="112" t="s">
        <v>82</v>
      </c>
      <c r="N305" s="112" t="s">
        <v>740</v>
      </c>
      <c r="O305" s="106" t="s">
        <v>20</v>
      </c>
      <c r="P305" s="119" t="s">
        <v>776</v>
      </c>
      <c r="Q305" s="119">
        <v>8544200090</v>
      </c>
      <c r="R305" s="119" t="s">
        <v>3937</v>
      </c>
      <c r="T305" s="270">
        <v>47.5</v>
      </c>
      <c r="U305" s="270">
        <v>47.5</v>
      </c>
    </row>
    <row r="306" spans="1:21">
      <c r="A306" s="277" t="s">
        <v>2329</v>
      </c>
      <c r="B306" s="110" t="s">
        <v>3734</v>
      </c>
      <c r="C306" s="107" t="s">
        <v>3728</v>
      </c>
      <c r="D306" s="110" t="s">
        <v>81</v>
      </c>
      <c r="F306" s="107">
        <v>1</v>
      </c>
      <c r="G306" s="109">
        <f>VLOOKUP(A306,'CET uproszczony 1 03 2021'!$B$3:$G$726,6,0)</f>
        <v>2480</v>
      </c>
      <c r="H306" s="110" t="s">
        <v>5</v>
      </c>
      <c r="I306" s="111">
        <v>0.23</v>
      </c>
      <c r="K306" s="123">
        <v>500</v>
      </c>
      <c r="L306" s="120">
        <v>5903669444886</v>
      </c>
      <c r="M306" s="112" t="s">
        <v>82</v>
      </c>
      <c r="N306" s="112" t="s">
        <v>740</v>
      </c>
      <c r="O306" s="106" t="s">
        <v>20</v>
      </c>
      <c r="P306" s="119" t="s">
        <v>776</v>
      </c>
      <c r="Q306" s="119">
        <v>8544200090</v>
      </c>
      <c r="R306" s="119" t="s">
        <v>3937</v>
      </c>
      <c r="T306" s="270">
        <v>47.5</v>
      </c>
      <c r="U306" s="270">
        <v>47.5</v>
      </c>
    </row>
    <row r="307" spans="1:21">
      <c r="A307" s="277" t="s">
        <v>2329</v>
      </c>
      <c r="B307" s="110" t="s">
        <v>3734</v>
      </c>
      <c r="C307" s="107" t="s">
        <v>3728</v>
      </c>
      <c r="D307" s="110" t="s">
        <v>81</v>
      </c>
      <c r="F307" s="107">
        <v>1</v>
      </c>
      <c r="G307" s="109">
        <f>VLOOKUP(A307,'CET uproszczony 1 03 2021'!$B$3:$G$726,6,0)</f>
        <v>2480</v>
      </c>
      <c r="H307" s="110" t="s">
        <v>5</v>
      </c>
      <c r="I307" s="111">
        <v>0.23</v>
      </c>
      <c r="K307" s="123">
        <v>1000</v>
      </c>
      <c r="L307" s="120">
        <v>5903669444893</v>
      </c>
      <c r="M307" s="112" t="s">
        <v>82</v>
      </c>
      <c r="N307" s="112" t="s">
        <v>740</v>
      </c>
      <c r="O307" s="106" t="s">
        <v>20</v>
      </c>
      <c r="P307" s="119" t="s">
        <v>776</v>
      </c>
      <c r="Q307" s="119">
        <v>8544200090</v>
      </c>
      <c r="R307" s="119" t="s">
        <v>3937</v>
      </c>
      <c r="T307" s="270">
        <v>47.5</v>
      </c>
      <c r="U307" s="270">
        <v>47.5</v>
      </c>
    </row>
    <row r="308" spans="1:21">
      <c r="A308" s="277" t="s">
        <v>2330</v>
      </c>
      <c r="B308" s="110" t="s">
        <v>3735</v>
      </c>
      <c r="C308" s="107" t="s">
        <v>3729</v>
      </c>
      <c r="D308" s="110" t="s">
        <v>81</v>
      </c>
      <c r="F308" s="107">
        <v>1</v>
      </c>
      <c r="G308" s="109">
        <f>VLOOKUP(A308,'CET uproszczony 1 03 2021'!$B$3:$G$726,6,0)</f>
        <v>2580</v>
      </c>
      <c r="H308" s="110" t="s">
        <v>5</v>
      </c>
      <c r="I308" s="111">
        <v>0.23</v>
      </c>
      <c r="K308" s="116" t="s">
        <v>2425</v>
      </c>
      <c r="L308" s="118" t="s">
        <v>3380</v>
      </c>
      <c r="M308" s="112" t="s">
        <v>82</v>
      </c>
      <c r="N308" s="112" t="s">
        <v>740</v>
      </c>
      <c r="O308" s="106" t="s">
        <v>20</v>
      </c>
      <c r="P308" s="119" t="s">
        <v>776</v>
      </c>
      <c r="Q308" s="119">
        <v>8544200090</v>
      </c>
      <c r="R308" s="119" t="s">
        <v>3937</v>
      </c>
      <c r="T308" s="270">
        <v>37.43</v>
      </c>
      <c r="U308" s="270">
        <v>37.43</v>
      </c>
    </row>
    <row r="309" spans="1:21">
      <c r="A309" s="277" t="s">
        <v>2330</v>
      </c>
      <c r="B309" s="110" t="s">
        <v>3735</v>
      </c>
      <c r="C309" s="107" t="s">
        <v>3729</v>
      </c>
      <c r="D309" s="110" t="s">
        <v>81</v>
      </c>
      <c r="F309" s="107">
        <v>1</v>
      </c>
      <c r="G309" s="109">
        <f>VLOOKUP(A309,'CET uproszczony 1 03 2021'!$B$3:$G$726,6,0)</f>
        <v>2580</v>
      </c>
      <c r="H309" s="110" t="s">
        <v>5</v>
      </c>
      <c r="I309" s="111">
        <v>0.23</v>
      </c>
      <c r="K309" s="123">
        <v>300</v>
      </c>
      <c r="L309" s="120">
        <v>5903669444909</v>
      </c>
      <c r="M309" s="112" t="s">
        <v>82</v>
      </c>
      <c r="N309" s="112" t="s">
        <v>740</v>
      </c>
      <c r="O309" s="106" t="s">
        <v>20</v>
      </c>
      <c r="P309" s="119" t="s">
        <v>776</v>
      </c>
      <c r="Q309" s="119">
        <v>8544200090</v>
      </c>
      <c r="R309" s="119" t="s">
        <v>3937</v>
      </c>
      <c r="T309" s="270">
        <v>37.43</v>
      </c>
      <c r="U309" s="270">
        <v>37.43</v>
      </c>
    </row>
    <row r="310" spans="1:21">
      <c r="A310" s="277" t="s">
        <v>2330</v>
      </c>
      <c r="B310" s="110" t="s">
        <v>3735</v>
      </c>
      <c r="C310" s="107" t="s">
        <v>3729</v>
      </c>
      <c r="D310" s="110" t="s">
        <v>81</v>
      </c>
      <c r="F310" s="107">
        <v>1</v>
      </c>
      <c r="G310" s="109">
        <f>VLOOKUP(A310,'CET uproszczony 1 03 2021'!$B$3:$G$726,6,0)</f>
        <v>2580</v>
      </c>
      <c r="H310" s="110" t="s">
        <v>5</v>
      </c>
      <c r="I310" s="111">
        <v>0.23</v>
      </c>
      <c r="K310" s="123">
        <v>500</v>
      </c>
      <c r="L310" s="120">
        <v>5903669444916</v>
      </c>
      <c r="M310" s="112" t="s">
        <v>82</v>
      </c>
      <c r="N310" s="112" t="s">
        <v>740</v>
      </c>
      <c r="O310" s="106" t="s">
        <v>20</v>
      </c>
      <c r="P310" s="119" t="s">
        <v>776</v>
      </c>
      <c r="Q310" s="119">
        <v>8544200090</v>
      </c>
      <c r="R310" s="119" t="s">
        <v>3937</v>
      </c>
      <c r="T310" s="270">
        <v>37.43</v>
      </c>
      <c r="U310" s="270">
        <v>37.43</v>
      </c>
    </row>
    <row r="311" spans="1:21">
      <c r="A311" s="277" t="s">
        <v>2330</v>
      </c>
      <c r="B311" s="110" t="s">
        <v>3735</v>
      </c>
      <c r="C311" s="107" t="s">
        <v>3729</v>
      </c>
      <c r="D311" s="110" t="s">
        <v>81</v>
      </c>
      <c r="F311" s="107">
        <v>1</v>
      </c>
      <c r="G311" s="109">
        <f>VLOOKUP(A311,'CET uproszczony 1 03 2021'!$B$3:$G$726,6,0)</f>
        <v>2580</v>
      </c>
      <c r="H311" s="110" t="s">
        <v>5</v>
      </c>
      <c r="I311" s="111">
        <v>0.23</v>
      </c>
      <c r="K311" s="123">
        <v>1000</v>
      </c>
      <c r="L311" s="120">
        <v>5903669444923</v>
      </c>
      <c r="M311" s="112" t="s">
        <v>82</v>
      </c>
      <c r="N311" s="112" t="s">
        <v>740</v>
      </c>
      <c r="O311" s="106" t="s">
        <v>20</v>
      </c>
      <c r="P311" s="119" t="s">
        <v>776</v>
      </c>
      <c r="Q311" s="119">
        <v>8544200090</v>
      </c>
      <c r="R311" s="119" t="s">
        <v>3937</v>
      </c>
      <c r="T311" s="270">
        <v>37.43</v>
      </c>
      <c r="U311" s="270">
        <v>37.43</v>
      </c>
    </row>
    <row r="312" spans="1:21">
      <c r="A312" s="277" t="s">
        <v>2331</v>
      </c>
      <c r="B312" s="110" t="s">
        <v>3497</v>
      </c>
      <c r="C312" s="107" t="s">
        <v>1890</v>
      </c>
      <c r="D312" s="110" t="s">
        <v>81</v>
      </c>
      <c r="F312" s="107">
        <v>1</v>
      </c>
      <c r="G312" s="109">
        <f>VLOOKUP(A312,'CET uproszczony 1 03 2021'!$B$3:$G$726,6,0)</f>
        <v>2050</v>
      </c>
      <c r="H312" s="110" t="s">
        <v>5</v>
      </c>
      <c r="I312" s="111">
        <v>0.23</v>
      </c>
      <c r="K312" s="116" t="s">
        <v>2425</v>
      </c>
      <c r="L312" s="118" t="s">
        <v>3381</v>
      </c>
      <c r="M312" s="112" t="s">
        <v>82</v>
      </c>
      <c r="N312" s="112" t="s">
        <v>740</v>
      </c>
      <c r="O312" s="106" t="s">
        <v>20</v>
      </c>
      <c r="P312" s="119" t="s">
        <v>776</v>
      </c>
      <c r="Q312" s="119">
        <v>8544200090</v>
      </c>
      <c r="R312" s="119" t="s">
        <v>3937</v>
      </c>
      <c r="T312" s="270">
        <v>45.4</v>
      </c>
      <c r="U312" s="270">
        <v>45.4</v>
      </c>
    </row>
    <row r="313" spans="1:21">
      <c r="A313" s="277" t="s">
        <v>2331</v>
      </c>
      <c r="B313" s="110" t="s">
        <v>3497</v>
      </c>
      <c r="C313" s="107" t="s">
        <v>1890</v>
      </c>
      <c r="D313" s="110" t="s">
        <v>81</v>
      </c>
      <c r="F313" s="107">
        <v>1</v>
      </c>
      <c r="G313" s="109">
        <f>VLOOKUP(A313,'CET uproszczony 1 03 2021'!$B$3:$G$726,6,0)</f>
        <v>2050</v>
      </c>
      <c r="H313" s="110" t="s">
        <v>5</v>
      </c>
      <c r="I313" s="111">
        <v>0.23</v>
      </c>
      <c r="K313" s="123">
        <v>300</v>
      </c>
      <c r="L313" s="120">
        <v>5903669444930</v>
      </c>
      <c r="M313" s="112" t="s">
        <v>82</v>
      </c>
      <c r="N313" s="112" t="s">
        <v>740</v>
      </c>
      <c r="O313" s="106" t="s">
        <v>20</v>
      </c>
      <c r="P313" s="119" t="s">
        <v>776</v>
      </c>
      <c r="Q313" s="119">
        <v>8544200090</v>
      </c>
      <c r="R313" s="119" t="s">
        <v>3937</v>
      </c>
      <c r="T313" s="270">
        <v>45.4</v>
      </c>
      <c r="U313" s="270">
        <v>45.4</v>
      </c>
    </row>
    <row r="314" spans="1:21">
      <c r="A314" s="277" t="s">
        <v>2331</v>
      </c>
      <c r="B314" s="110" t="s">
        <v>3497</v>
      </c>
      <c r="C314" s="107" t="s">
        <v>1890</v>
      </c>
      <c r="D314" s="110" t="s">
        <v>81</v>
      </c>
      <c r="F314" s="107">
        <v>1</v>
      </c>
      <c r="G314" s="109">
        <f>VLOOKUP(A314,'CET uproszczony 1 03 2021'!$B$3:$G$726,6,0)</f>
        <v>2050</v>
      </c>
      <c r="H314" s="110" t="s">
        <v>5</v>
      </c>
      <c r="I314" s="111">
        <v>0.23</v>
      </c>
      <c r="K314" s="123">
        <v>500</v>
      </c>
      <c r="L314" s="120">
        <v>5903669444947</v>
      </c>
      <c r="M314" s="112" t="s">
        <v>82</v>
      </c>
      <c r="N314" s="112" t="s">
        <v>740</v>
      </c>
      <c r="O314" s="106" t="s">
        <v>20</v>
      </c>
      <c r="P314" s="119" t="s">
        <v>776</v>
      </c>
      <c r="Q314" s="119">
        <v>8544200090</v>
      </c>
      <c r="R314" s="119" t="s">
        <v>3937</v>
      </c>
      <c r="T314" s="270">
        <v>45.4</v>
      </c>
      <c r="U314" s="270">
        <v>45.4</v>
      </c>
    </row>
    <row r="315" spans="1:21">
      <c r="A315" s="277" t="s">
        <v>2331</v>
      </c>
      <c r="B315" s="110" t="s">
        <v>3497</v>
      </c>
      <c r="C315" s="107" t="s">
        <v>1890</v>
      </c>
      <c r="D315" s="110" t="s">
        <v>81</v>
      </c>
      <c r="F315" s="107">
        <v>1</v>
      </c>
      <c r="G315" s="109">
        <f>VLOOKUP(A315,'CET uproszczony 1 03 2021'!$B$3:$G$726,6,0)</f>
        <v>2050</v>
      </c>
      <c r="H315" s="110" t="s">
        <v>5</v>
      </c>
      <c r="I315" s="111">
        <v>0.23</v>
      </c>
      <c r="K315" s="123">
        <v>1000</v>
      </c>
      <c r="L315" s="120">
        <v>5903669444954</v>
      </c>
      <c r="M315" s="112" t="s">
        <v>82</v>
      </c>
      <c r="N315" s="112" t="s">
        <v>740</v>
      </c>
      <c r="O315" s="106" t="s">
        <v>20</v>
      </c>
      <c r="P315" s="119" t="s">
        <v>776</v>
      </c>
      <c r="Q315" s="119">
        <v>8544200090</v>
      </c>
      <c r="R315" s="119" t="s">
        <v>3937</v>
      </c>
      <c r="T315" s="270">
        <v>45.4</v>
      </c>
      <c r="U315" s="270">
        <v>45.4</v>
      </c>
    </row>
    <row r="316" spans="1:21">
      <c r="A316" s="277" t="s">
        <v>2332</v>
      </c>
      <c r="B316" s="110" t="s">
        <v>3498</v>
      </c>
      <c r="C316" s="107" t="s">
        <v>1891</v>
      </c>
      <c r="D316" s="110" t="s">
        <v>81</v>
      </c>
      <c r="F316" s="107">
        <v>1</v>
      </c>
      <c r="G316" s="109">
        <f>VLOOKUP(A316,'CET uproszczony 1 03 2021'!$B$3:$G$726,6,0)</f>
        <v>2250</v>
      </c>
      <c r="H316" s="110" t="s">
        <v>5</v>
      </c>
      <c r="I316" s="111">
        <v>0.23</v>
      </c>
      <c r="K316" s="116" t="s">
        <v>2425</v>
      </c>
      <c r="L316" s="118" t="s">
        <v>3382</v>
      </c>
      <c r="M316" s="112" t="s">
        <v>82</v>
      </c>
      <c r="N316" s="112" t="s">
        <v>740</v>
      </c>
      <c r="O316" s="106" t="s">
        <v>20</v>
      </c>
      <c r="P316" s="119" t="s">
        <v>776</v>
      </c>
      <c r="Q316" s="119">
        <v>8544200090</v>
      </c>
      <c r="R316" s="119" t="s">
        <v>3937</v>
      </c>
      <c r="T316" s="270">
        <v>33.9</v>
      </c>
      <c r="U316" s="270">
        <v>33.9</v>
      </c>
    </row>
    <row r="317" spans="1:21">
      <c r="A317" s="277" t="s">
        <v>2332</v>
      </c>
      <c r="B317" s="110" t="s">
        <v>3498</v>
      </c>
      <c r="C317" s="107" t="s">
        <v>1891</v>
      </c>
      <c r="D317" s="110" t="s">
        <v>81</v>
      </c>
      <c r="F317" s="107">
        <v>1</v>
      </c>
      <c r="G317" s="109">
        <f>VLOOKUP(A317,'CET uproszczony 1 03 2021'!$B$3:$G$726,6,0)</f>
        <v>2250</v>
      </c>
      <c r="H317" s="110" t="s">
        <v>5</v>
      </c>
      <c r="I317" s="111">
        <v>0.23</v>
      </c>
      <c r="K317" s="123">
        <v>300</v>
      </c>
      <c r="L317" s="120">
        <v>5903669444961</v>
      </c>
      <c r="M317" s="112" t="s">
        <v>82</v>
      </c>
      <c r="N317" s="112" t="s">
        <v>740</v>
      </c>
      <c r="O317" s="106" t="s">
        <v>20</v>
      </c>
      <c r="P317" s="119" t="s">
        <v>776</v>
      </c>
      <c r="Q317" s="119">
        <v>8544200090</v>
      </c>
      <c r="R317" s="119" t="s">
        <v>3937</v>
      </c>
      <c r="T317" s="270">
        <v>33.9</v>
      </c>
      <c r="U317" s="270">
        <v>33.9</v>
      </c>
    </row>
    <row r="318" spans="1:21">
      <c r="A318" s="277" t="s">
        <v>2332</v>
      </c>
      <c r="B318" s="110" t="s">
        <v>3498</v>
      </c>
      <c r="C318" s="107" t="s">
        <v>1891</v>
      </c>
      <c r="D318" s="110" t="s">
        <v>81</v>
      </c>
      <c r="F318" s="107">
        <v>1</v>
      </c>
      <c r="G318" s="109">
        <f>VLOOKUP(A318,'CET uproszczony 1 03 2021'!$B$3:$G$726,6,0)</f>
        <v>2250</v>
      </c>
      <c r="H318" s="110" t="s">
        <v>5</v>
      </c>
      <c r="I318" s="111">
        <v>0.23</v>
      </c>
      <c r="K318" s="123">
        <v>500</v>
      </c>
      <c r="L318" s="120">
        <v>5903669444978</v>
      </c>
      <c r="M318" s="112" t="s">
        <v>82</v>
      </c>
      <c r="N318" s="112" t="s">
        <v>740</v>
      </c>
      <c r="O318" s="106" t="s">
        <v>20</v>
      </c>
      <c r="P318" s="119" t="s">
        <v>776</v>
      </c>
      <c r="Q318" s="119">
        <v>8544200090</v>
      </c>
      <c r="R318" s="119" t="s">
        <v>3937</v>
      </c>
      <c r="T318" s="270">
        <v>33.9</v>
      </c>
      <c r="U318" s="270">
        <v>33.9</v>
      </c>
    </row>
    <row r="319" spans="1:21">
      <c r="A319" s="277" t="s">
        <v>2332</v>
      </c>
      <c r="B319" s="110" t="s">
        <v>3498</v>
      </c>
      <c r="C319" s="107" t="s">
        <v>1891</v>
      </c>
      <c r="D319" s="110" t="s">
        <v>81</v>
      </c>
      <c r="F319" s="107">
        <v>1</v>
      </c>
      <c r="G319" s="109">
        <f>VLOOKUP(A319,'CET uproszczony 1 03 2021'!$B$3:$G$726,6,0)</f>
        <v>2250</v>
      </c>
      <c r="H319" s="110" t="s">
        <v>5</v>
      </c>
      <c r="I319" s="111">
        <v>0.23</v>
      </c>
      <c r="K319" s="123">
        <v>1000</v>
      </c>
      <c r="L319" s="120">
        <v>5903669444985</v>
      </c>
      <c r="M319" s="112" t="s">
        <v>82</v>
      </c>
      <c r="N319" s="112" t="s">
        <v>740</v>
      </c>
      <c r="O319" s="106" t="s">
        <v>20</v>
      </c>
      <c r="P319" s="119" t="s">
        <v>776</v>
      </c>
      <c r="Q319" s="119">
        <v>8544200090</v>
      </c>
      <c r="R319" s="119" t="s">
        <v>3937</v>
      </c>
      <c r="T319" s="270">
        <v>33.9</v>
      </c>
      <c r="U319" s="270">
        <v>33.9</v>
      </c>
    </row>
    <row r="320" spans="1:21">
      <c r="A320" s="277" t="s">
        <v>2333</v>
      </c>
      <c r="B320" s="110" t="s">
        <v>3736</v>
      </c>
      <c r="C320" s="107" t="s">
        <v>3730</v>
      </c>
      <c r="D320" s="110" t="s">
        <v>81</v>
      </c>
      <c r="F320" s="107">
        <v>1</v>
      </c>
      <c r="G320" s="109">
        <f>VLOOKUP(A320,'CET uproszczony 1 03 2021'!$B$3:$G$726,6,0)</f>
        <v>2550</v>
      </c>
      <c r="H320" s="110" t="s">
        <v>5</v>
      </c>
      <c r="I320" s="111">
        <v>0.23</v>
      </c>
      <c r="K320" s="116" t="s">
        <v>2425</v>
      </c>
      <c r="L320" s="118" t="s">
        <v>3383</v>
      </c>
      <c r="M320" s="112" t="s">
        <v>82</v>
      </c>
      <c r="N320" s="112" t="s">
        <v>740</v>
      </c>
      <c r="O320" s="106" t="s">
        <v>20</v>
      </c>
      <c r="P320" s="119" t="s">
        <v>776</v>
      </c>
      <c r="Q320" s="119">
        <v>8544200090</v>
      </c>
      <c r="R320" s="119" t="s">
        <v>3937</v>
      </c>
      <c r="T320" s="270">
        <v>37.119999999999997</v>
      </c>
      <c r="U320" s="270">
        <v>37.119999999999997</v>
      </c>
    </row>
    <row r="321" spans="1:24">
      <c r="A321" s="277" t="s">
        <v>2333</v>
      </c>
      <c r="B321" s="110" t="s">
        <v>3736</v>
      </c>
      <c r="C321" s="107" t="s">
        <v>3730</v>
      </c>
      <c r="D321" s="110" t="s">
        <v>81</v>
      </c>
      <c r="F321" s="107">
        <v>1</v>
      </c>
      <c r="G321" s="109">
        <f>VLOOKUP(A321,'CET uproszczony 1 03 2021'!$B$3:$G$726,6,0)</f>
        <v>2550</v>
      </c>
      <c r="H321" s="110" t="s">
        <v>5</v>
      </c>
      <c r="I321" s="111">
        <v>0.23</v>
      </c>
      <c r="K321" s="123">
        <v>300</v>
      </c>
      <c r="L321" s="120">
        <v>5903669444992</v>
      </c>
      <c r="M321" s="112" t="s">
        <v>82</v>
      </c>
      <c r="N321" s="112" t="s">
        <v>740</v>
      </c>
      <c r="O321" s="106" t="s">
        <v>20</v>
      </c>
      <c r="P321" s="119" t="s">
        <v>776</v>
      </c>
      <c r="Q321" s="119">
        <v>8544200090</v>
      </c>
      <c r="R321" s="119" t="s">
        <v>3937</v>
      </c>
      <c r="T321" s="270">
        <v>37.119999999999997</v>
      </c>
      <c r="U321" s="270">
        <v>37.119999999999997</v>
      </c>
    </row>
    <row r="322" spans="1:24">
      <c r="A322" s="277" t="s">
        <v>2333</v>
      </c>
      <c r="B322" s="110" t="s">
        <v>3736</v>
      </c>
      <c r="C322" s="107" t="s">
        <v>3730</v>
      </c>
      <c r="D322" s="110" t="s">
        <v>81</v>
      </c>
      <c r="F322" s="107">
        <v>1</v>
      </c>
      <c r="G322" s="109">
        <f>VLOOKUP(A322,'CET uproszczony 1 03 2021'!$B$3:$G$726,6,0)</f>
        <v>2550</v>
      </c>
      <c r="H322" s="110" t="s">
        <v>5</v>
      </c>
      <c r="I322" s="111">
        <v>0.23</v>
      </c>
      <c r="K322" s="123">
        <v>500</v>
      </c>
      <c r="L322" s="120">
        <v>5903669445005</v>
      </c>
      <c r="M322" s="112" t="s">
        <v>82</v>
      </c>
      <c r="N322" s="112" t="s">
        <v>740</v>
      </c>
      <c r="O322" s="106" t="s">
        <v>20</v>
      </c>
      <c r="P322" s="119" t="s">
        <v>776</v>
      </c>
      <c r="Q322" s="119">
        <v>8544200090</v>
      </c>
      <c r="R322" s="119" t="s">
        <v>3937</v>
      </c>
      <c r="T322" s="270">
        <v>37.119999999999997</v>
      </c>
      <c r="U322" s="270">
        <v>37.119999999999997</v>
      </c>
    </row>
    <row r="323" spans="1:24">
      <c r="A323" s="277" t="s">
        <v>2333</v>
      </c>
      <c r="B323" s="110" t="s">
        <v>3736</v>
      </c>
      <c r="C323" s="107" t="s">
        <v>3730</v>
      </c>
      <c r="D323" s="110" t="s">
        <v>81</v>
      </c>
      <c r="F323" s="107">
        <v>1</v>
      </c>
      <c r="G323" s="109">
        <f>VLOOKUP(A323,'CET uproszczony 1 03 2021'!$B$3:$G$726,6,0)</f>
        <v>2550</v>
      </c>
      <c r="H323" s="110" t="s">
        <v>5</v>
      </c>
      <c r="I323" s="111">
        <v>0.23</v>
      </c>
      <c r="K323" s="123">
        <v>1000</v>
      </c>
      <c r="L323" s="120">
        <v>5903669445012</v>
      </c>
      <c r="M323" s="112" t="s">
        <v>82</v>
      </c>
      <c r="N323" s="112" t="s">
        <v>740</v>
      </c>
      <c r="O323" s="106" t="s">
        <v>20</v>
      </c>
      <c r="P323" s="119" t="s">
        <v>776</v>
      </c>
      <c r="Q323" s="119">
        <v>8544200090</v>
      </c>
      <c r="R323" s="119" t="s">
        <v>3937</v>
      </c>
      <c r="T323" s="270">
        <v>37.119999999999997</v>
      </c>
      <c r="U323" s="270">
        <v>37.119999999999997</v>
      </c>
    </row>
    <row r="324" spans="1:24">
      <c r="A324" s="278" t="s">
        <v>2335</v>
      </c>
      <c r="B324" s="110" t="s">
        <v>3491</v>
      </c>
      <c r="C324" s="107" t="s">
        <v>1834</v>
      </c>
      <c r="D324" s="110" t="s">
        <v>81</v>
      </c>
      <c r="F324" s="107">
        <v>1</v>
      </c>
      <c r="G324" s="109">
        <f>VLOOKUP(A324,'CET uproszczony 1 03 2021'!$B$3:$G$726,6,0)</f>
        <v>3310</v>
      </c>
      <c r="H324" s="110" t="s">
        <v>5</v>
      </c>
      <c r="I324" s="111">
        <v>0.23</v>
      </c>
      <c r="K324" s="116" t="s">
        <v>2425</v>
      </c>
      <c r="L324" s="118" t="s">
        <v>3404</v>
      </c>
      <c r="M324" s="112" t="s">
        <v>82</v>
      </c>
      <c r="N324" s="112" t="s">
        <v>740</v>
      </c>
      <c r="O324" s="106" t="s">
        <v>20</v>
      </c>
      <c r="P324" s="119" t="s">
        <v>776</v>
      </c>
      <c r="Q324" s="119">
        <v>8544200090</v>
      </c>
      <c r="R324" s="119" t="s">
        <v>3937</v>
      </c>
      <c r="T324" s="270">
        <v>90.1</v>
      </c>
      <c r="U324" s="270">
        <v>90.1</v>
      </c>
    </row>
    <row r="325" spans="1:24">
      <c r="A325" s="278" t="s">
        <v>2335</v>
      </c>
      <c r="B325" s="110" t="s">
        <v>3491</v>
      </c>
      <c r="C325" s="107" t="s">
        <v>1834</v>
      </c>
      <c r="D325" s="110" t="s">
        <v>81</v>
      </c>
      <c r="F325" s="107">
        <v>1</v>
      </c>
      <c r="G325" s="109">
        <f>VLOOKUP(A325,'CET uproszczony 1 03 2021'!$B$3:$G$726,6,0)</f>
        <v>3310</v>
      </c>
      <c r="H325" s="110" t="s">
        <v>5</v>
      </c>
      <c r="I325" s="111">
        <v>0.23</v>
      </c>
      <c r="K325" s="123">
        <v>300</v>
      </c>
      <c r="L325" s="120">
        <v>5903669445029</v>
      </c>
      <c r="M325" s="112" t="s">
        <v>82</v>
      </c>
      <c r="N325" s="112" t="s">
        <v>740</v>
      </c>
      <c r="O325" s="106" t="s">
        <v>20</v>
      </c>
      <c r="P325" s="119" t="s">
        <v>776</v>
      </c>
      <c r="Q325" s="119">
        <v>8544200090</v>
      </c>
      <c r="R325" s="119" t="s">
        <v>3937</v>
      </c>
      <c r="T325" s="270">
        <v>90.1</v>
      </c>
      <c r="U325" s="270">
        <v>90.1</v>
      </c>
    </row>
    <row r="326" spans="1:24">
      <c r="A326" s="278" t="s">
        <v>2335</v>
      </c>
      <c r="B326" s="110" t="s">
        <v>3491</v>
      </c>
      <c r="C326" s="107" t="s">
        <v>1834</v>
      </c>
      <c r="D326" s="110" t="s">
        <v>81</v>
      </c>
      <c r="F326" s="107">
        <v>1</v>
      </c>
      <c r="G326" s="109">
        <f>VLOOKUP(A326,'CET uproszczony 1 03 2021'!$B$3:$G$726,6,0)</f>
        <v>3310</v>
      </c>
      <c r="H326" s="110" t="s">
        <v>5</v>
      </c>
      <c r="I326" s="111">
        <v>0.23</v>
      </c>
      <c r="K326" s="123">
        <v>500</v>
      </c>
      <c r="L326" s="120">
        <v>5903669445036</v>
      </c>
      <c r="M326" s="112" t="s">
        <v>82</v>
      </c>
      <c r="N326" s="112" t="s">
        <v>740</v>
      </c>
      <c r="O326" s="106" t="s">
        <v>20</v>
      </c>
      <c r="P326" s="119" t="s">
        <v>776</v>
      </c>
      <c r="Q326" s="119">
        <v>8544200090</v>
      </c>
      <c r="R326" s="119" t="s">
        <v>3937</v>
      </c>
      <c r="T326" s="270">
        <v>90.1</v>
      </c>
      <c r="U326" s="270">
        <v>90.1</v>
      </c>
    </row>
    <row r="327" spans="1:24">
      <c r="A327" s="278" t="s">
        <v>2335</v>
      </c>
      <c r="B327" s="110" t="s">
        <v>3491</v>
      </c>
      <c r="C327" s="107" t="s">
        <v>1834</v>
      </c>
      <c r="D327" s="110" t="s">
        <v>81</v>
      </c>
      <c r="F327" s="107">
        <v>1</v>
      </c>
      <c r="G327" s="109">
        <f>VLOOKUP(A327,'CET uproszczony 1 03 2021'!$B$3:$G$726,6,0)</f>
        <v>3310</v>
      </c>
      <c r="H327" s="110" t="s">
        <v>5</v>
      </c>
      <c r="I327" s="111">
        <v>0.23</v>
      </c>
      <c r="K327" s="123">
        <v>1000</v>
      </c>
      <c r="L327" s="120">
        <v>5903669445043</v>
      </c>
      <c r="M327" s="112" t="s">
        <v>82</v>
      </c>
      <c r="N327" s="112" t="s">
        <v>740</v>
      </c>
      <c r="O327" s="106" t="s">
        <v>20</v>
      </c>
      <c r="P327" s="119" t="s">
        <v>776</v>
      </c>
      <c r="Q327" s="119">
        <v>8544200090</v>
      </c>
      <c r="R327" s="119" t="s">
        <v>3937</v>
      </c>
      <c r="T327" s="270">
        <v>90.1</v>
      </c>
      <c r="U327" s="270">
        <v>90.1</v>
      </c>
    </row>
    <row r="328" spans="1:24">
      <c r="A328" s="278" t="s">
        <v>2336</v>
      </c>
      <c r="B328" s="110" t="s">
        <v>3492</v>
      </c>
      <c r="C328" s="107" t="s">
        <v>1835</v>
      </c>
      <c r="D328" s="110" t="s">
        <v>81</v>
      </c>
      <c r="F328" s="107">
        <v>1</v>
      </c>
      <c r="G328" s="109">
        <f>VLOOKUP(A328,'CET uproszczony 1 03 2021'!$B$3:$G$726,6,0)</f>
        <v>3310</v>
      </c>
      <c r="H328" s="110" t="s">
        <v>5</v>
      </c>
      <c r="I328" s="111">
        <v>0.23</v>
      </c>
      <c r="K328" s="116" t="s">
        <v>2425</v>
      </c>
      <c r="L328" s="118" t="s">
        <v>3405</v>
      </c>
      <c r="M328" s="112" t="s">
        <v>82</v>
      </c>
      <c r="N328" s="112" t="s">
        <v>740</v>
      </c>
      <c r="O328" s="106" t="s">
        <v>20</v>
      </c>
      <c r="P328" s="119" t="s">
        <v>776</v>
      </c>
      <c r="Q328" s="119">
        <v>8544200090</v>
      </c>
      <c r="R328" s="119" t="s">
        <v>3937</v>
      </c>
      <c r="T328" s="106">
        <v>90.18</v>
      </c>
      <c r="U328" s="106">
        <v>90.18</v>
      </c>
    </row>
    <row r="329" spans="1:24">
      <c r="A329" s="278" t="s">
        <v>2336</v>
      </c>
      <c r="B329" s="110" t="s">
        <v>3492</v>
      </c>
      <c r="C329" s="107" t="s">
        <v>1835</v>
      </c>
      <c r="D329" s="110" t="s">
        <v>81</v>
      </c>
      <c r="F329" s="107">
        <v>1</v>
      </c>
      <c r="G329" s="109">
        <f>VLOOKUP(A329,'CET uproszczony 1 03 2021'!$B$3:$G$726,6,0)</f>
        <v>3310</v>
      </c>
      <c r="H329" s="110" t="s">
        <v>5</v>
      </c>
      <c r="I329" s="111">
        <v>0.23</v>
      </c>
      <c r="K329" s="123">
        <v>300</v>
      </c>
      <c r="L329" s="120">
        <v>5903669445050</v>
      </c>
      <c r="M329" s="112" t="s">
        <v>82</v>
      </c>
      <c r="N329" s="112" t="s">
        <v>740</v>
      </c>
      <c r="O329" s="106" t="s">
        <v>20</v>
      </c>
      <c r="P329" s="119" t="s">
        <v>776</v>
      </c>
      <c r="Q329" s="119">
        <v>8544200090</v>
      </c>
      <c r="R329" s="119" t="s">
        <v>3937</v>
      </c>
      <c r="T329" s="106">
        <v>90.18</v>
      </c>
      <c r="U329" s="106">
        <v>90.18</v>
      </c>
    </row>
    <row r="330" spans="1:24">
      <c r="A330" s="278" t="s">
        <v>2336</v>
      </c>
      <c r="B330" s="110" t="s">
        <v>3492</v>
      </c>
      <c r="C330" s="107" t="s">
        <v>1835</v>
      </c>
      <c r="D330" s="110" t="s">
        <v>81</v>
      </c>
      <c r="F330" s="107">
        <v>1</v>
      </c>
      <c r="G330" s="109">
        <f>VLOOKUP(A330,'CET uproszczony 1 03 2021'!$B$3:$G$726,6,0)</f>
        <v>3310</v>
      </c>
      <c r="H330" s="110" t="s">
        <v>5</v>
      </c>
      <c r="I330" s="111">
        <v>0.23</v>
      </c>
      <c r="K330" s="123">
        <v>500</v>
      </c>
      <c r="L330" s="120">
        <v>5903669445067</v>
      </c>
      <c r="M330" s="112" t="s">
        <v>82</v>
      </c>
      <c r="N330" s="112" t="s">
        <v>740</v>
      </c>
      <c r="O330" s="106" t="s">
        <v>20</v>
      </c>
      <c r="P330" s="119" t="s">
        <v>776</v>
      </c>
      <c r="Q330" s="119">
        <v>8544200090</v>
      </c>
      <c r="R330" s="119" t="s">
        <v>3937</v>
      </c>
      <c r="T330" s="106">
        <v>90.18</v>
      </c>
      <c r="U330" s="106">
        <v>90.18</v>
      </c>
    </row>
    <row r="331" spans="1:24">
      <c r="A331" s="278" t="s">
        <v>2336</v>
      </c>
      <c r="B331" s="110" t="s">
        <v>3492</v>
      </c>
      <c r="C331" s="107" t="s">
        <v>1835</v>
      </c>
      <c r="D331" s="110" t="s">
        <v>81</v>
      </c>
      <c r="F331" s="107">
        <v>1</v>
      </c>
      <c r="G331" s="109">
        <f>VLOOKUP(A331,'CET uproszczony 1 03 2021'!$B$3:$G$726,6,0)</f>
        <v>3310</v>
      </c>
      <c r="H331" s="110" t="s">
        <v>5</v>
      </c>
      <c r="I331" s="111">
        <v>0.23</v>
      </c>
      <c r="K331" s="123">
        <v>1000</v>
      </c>
      <c r="L331" s="120">
        <v>5903669445074</v>
      </c>
      <c r="M331" s="112" t="s">
        <v>82</v>
      </c>
      <c r="N331" s="112" t="s">
        <v>740</v>
      </c>
      <c r="O331" s="106" t="s">
        <v>20</v>
      </c>
      <c r="P331" s="119" t="s">
        <v>776</v>
      </c>
      <c r="Q331" s="119">
        <v>8544200090</v>
      </c>
      <c r="R331" s="119" t="s">
        <v>3937</v>
      </c>
      <c r="T331" s="106">
        <v>90.18</v>
      </c>
      <c r="U331" s="106">
        <v>90.18</v>
      </c>
    </row>
    <row r="332" spans="1:24">
      <c r="A332" s="278" t="s">
        <v>2418</v>
      </c>
      <c r="B332" s="110" t="s">
        <v>3488</v>
      </c>
      <c r="C332" s="107" t="s">
        <v>1822</v>
      </c>
      <c r="D332" s="110" t="s">
        <v>81</v>
      </c>
      <c r="F332" s="107">
        <v>1</v>
      </c>
      <c r="G332" s="109">
        <f>VLOOKUP(A332,'CET uproszczony 1 03 2021'!$B$3:$G$726,6,0)</f>
        <v>2680</v>
      </c>
      <c r="H332" s="110" t="s">
        <v>5</v>
      </c>
      <c r="I332" s="111">
        <v>0.23</v>
      </c>
      <c r="K332" s="123">
        <v>100</v>
      </c>
      <c r="L332" s="120">
        <v>5903669443834</v>
      </c>
      <c r="M332" s="112" t="s">
        <v>82</v>
      </c>
      <c r="N332" s="112" t="s">
        <v>740</v>
      </c>
      <c r="O332" s="106" t="s">
        <v>20</v>
      </c>
      <c r="P332" s="119" t="s">
        <v>776</v>
      </c>
      <c r="Q332" s="119">
        <v>8544200090</v>
      </c>
      <c r="R332" s="119" t="s">
        <v>3937</v>
      </c>
      <c r="T332" s="106">
        <v>74.95</v>
      </c>
      <c r="U332" s="106">
        <v>74.95</v>
      </c>
    </row>
    <row r="333" spans="1:24">
      <c r="A333" s="278" t="s">
        <v>2418</v>
      </c>
      <c r="B333" s="110" t="s">
        <v>3488</v>
      </c>
      <c r="C333" s="107" t="s">
        <v>1822</v>
      </c>
      <c r="D333" s="110" t="s">
        <v>81</v>
      </c>
      <c r="F333" s="107">
        <v>1</v>
      </c>
      <c r="G333" s="109">
        <f>VLOOKUP(A333,'CET uproszczony 1 03 2021'!$B$3:$G$726,6,0)</f>
        <v>2680</v>
      </c>
      <c r="H333" s="110" t="s">
        <v>5</v>
      </c>
      <c r="I333" s="111">
        <v>0.23</v>
      </c>
      <c r="K333" s="123">
        <v>300</v>
      </c>
      <c r="L333" s="120">
        <v>5903669445166</v>
      </c>
      <c r="M333" s="112" t="s">
        <v>82</v>
      </c>
      <c r="N333" s="112" t="s">
        <v>740</v>
      </c>
      <c r="O333" s="106" t="s">
        <v>20</v>
      </c>
      <c r="P333" s="119" t="s">
        <v>776</v>
      </c>
      <c r="Q333" s="119">
        <v>8544200090</v>
      </c>
      <c r="R333" s="119" t="s">
        <v>3937</v>
      </c>
      <c r="T333" s="106">
        <v>74.95</v>
      </c>
      <c r="U333" s="106">
        <v>74.95</v>
      </c>
    </row>
    <row r="334" spans="1:24">
      <c r="A334" s="278" t="s">
        <v>2418</v>
      </c>
      <c r="B334" s="110" t="s">
        <v>3488</v>
      </c>
      <c r="C334" s="107" t="s">
        <v>1822</v>
      </c>
      <c r="D334" s="110" t="s">
        <v>81</v>
      </c>
      <c r="F334" s="107">
        <v>1</v>
      </c>
      <c r="G334" s="109">
        <f>VLOOKUP(A334,'CET uproszczony 1 03 2021'!$B$3:$G$726,6,0)</f>
        <v>2680</v>
      </c>
      <c r="H334" s="110" t="s">
        <v>5</v>
      </c>
      <c r="I334" s="111">
        <v>0.23</v>
      </c>
      <c r="K334" s="123">
        <v>500</v>
      </c>
      <c r="L334" s="120">
        <v>5903669445173</v>
      </c>
      <c r="M334" s="112" t="s">
        <v>82</v>
      </c>
      <c r="N334" s="112" t="s">
        <v>740</v>
      </c>
      <c r="O334" s="106" t="s">
        <v>20</v>
      </c>
      <c r="P334" s="119" t="s">
        <v>776</v>
      </c>
      <c r="Q334" s="119">
        <v>8544200090</v>
      </c>
      <c r="R334" s="119" t="s">
        <v>3937</v>
      </c>
      <c r="T334" s="106">
        <v>74.95</v>
      </c>
      <c r="U334" s="106">
        <v>74.95</v>
      </c>
    </row>
    <row r="335" spans="1:24">
      <c r="A335" s="278" t="s">
        <v>2418</v>
      </c>
      <c r="B335" s="110" t="s">
        <v>3488</v>
      </c>
      <c r="C335" s="107" t="s">
        <v>1822</v>
      </c>
      <c r="D335" s="110" t="s">
        <v>81</v>
      </c>
      <c r="F335" s="107">
        <v>1</v>
      </c>
      <c r="G335" s="109">
        <f>VLOOKUP(A335,'CET uproszczony 1 03 2021'!$B$3:$G$726,6,0)</f>
        <v>2680</v>
      </c>
      <c r="H335" s="110" t="s">
        <v>5</v>
      </c>
      <c r="I335" s="111">
        <v>0.23</v>
      </c>
      <c r="K335" s="123">
        <v>1000</v>
      </c>
      <c r="L335" s="120">
        <v>5903669445180</v>
      </c>
      <c r="M335" s="112" t="s">
        <v>82</v>
      </c>
      <c r="N335" s="112" t="s">
        <v>740</v>
      </c>
      <c r="O335" s="106" t="s">
        <v>20</v>
      </c>
      <c r="P335" s="119" t="s">
        <v>776</v>
      </c>
      <c r="Q335" s="119">
        <v>8544200090</v>
      </c>
      <c r="R335" s="119" t="s">
        <v>3937</v>
      </c>
      <c r="T335" s="106">
        <v>74.95</v>
      </c>
      <c r="U335" s="106">
        <v>74.95</v>
      </c>
    </row>
    <row r="336" spans="1:24">
      <c r="A336" s="277" t="s">
        <v>694</v>
      </c>
      <c r="B336" s="110" t="s">
        <v>693</v>
      </c>
      <c r="C336" s="107" t="s">
        <v>2092</v>
      </c>
      <c r="D336" s="110" t="s">
        <v>81</v>
      </c>
      <c r="F336" s="107">
        <v>1</v>
      </c>
      <c r="G336" s="109">
        <f>VLOOKUP(A336,'CET uproszczony 1 03 2021'!$B$3:$G$726,6,0)</f>
        <v>1735</v>
      </c>
      <c r="H336" s="110" t="s">
        <v>5</v>
      </c>
      <c r="I336" s="111">
        <v>0.23</v>
      </c>
      <c r="K336" s="116" t="s">
        <v>2425</v>
      </c>
      <c r="L336" s="118" t="s">
        <v>2926</v>
      </c>
      <c r="M336" s="112" t="s">
        <v>82</v>
      </c>
      <c r="N336" s="108" t="s">
        <v>237</v>
      </c>
      <c r="O336" s="106" t="s">
        <v>32</v>
      </c>
      <c r="P336" s="119" t="s">
        <v>84</v>
      </c>
      <c r="Q336" s="119">
        <v>8544499500</v>
      </c>
      <c r="R336" s="119" t="s">
        <v>3938</v>
      </c>
      <c r="T336" s="270">
        <v>23.69</v>
      </c>
      <c r="U336" s="270">
        <v>23.69</v>
      </c>
      <c r="V336" s="106">
        <v>0</v>
      </c>
      <c r="W336" s="106">
        <v>0</v>
      </c>
      <c r="X336" s="106">
        <v>0</v>
      </c>
    </row>
    <row r="337" spans="1:24">
      <c r="A337" s="277" t="s">
        <v>694</v>
      </c>
      <c r="B337" s="110" t="s">
        <v>693</v>
      </c>
      <c r="C337" s="107" t="s">
        <v>2092</v>
      </c>
      <c r="D337" s="110" t="s">
        <v>81</v>
      </c>
      <c r="F337" s="107">
        <v>1</v>
      </c>
      <c r="G337" s="109">
        <f>VLOOKUP(A337,'CET uproszczony 1 03 2021'!$B$3:$G$726,6,0)</f>
        <v>1735</v>
      </c>
      <c r="H337" s="110" t="s">
        <v>5</v>
      </c>
      <c r="I337" s="111">
        <v>0.23</v>
      </c>
      <c r="K337" s="116" t="s">
        <v>2428</v>
      </c>
      <c r="L337" s="118" t="s">
        <v>2927</v>
      </c>
      <c r="M337" s="112" t="s">
        <v>82</v>
      </c>
      <c r="N337" s="108" t="s">
        <v>237</v>
      </c>
      <c r="O337" s="106" t="s">
        <v>32</v>
      </c>
      <c r="P337" s="119" t="s">
        <v>84</v>
      </c>
      <c r="Q337" s="119">
        <v>8544499500</v>
      </c>
      <c r="R337" s="119" t="s">
        <v>3938</v>
      </c>
      <c r="T337" s="270">
        <v>23.69</v>
      </c>
      <c r="U337" s="270">
        <v>23.69</v>
      </c>
      <c r="V337" s="106">
        <v>0</v>
      </c>
      <c r="W337" s="106">
        <v>0</v>
      </c>
      <c r="X337" s="106">
        <v>0</v>
      </c>
    </row>
    <row r="338" spans="1:24">
      <c r="A338" s="277" t="s">
        <v>694</v>
      </c>
      <c r="B338" s="110" t="s">
        <v>693</v>
      </c>
      <c r="C338" s="107" t="s">
        <v>2092</v>
      </c>
      <c r="D338" s="110" t="s">
        <v>81</v>
      </c>
      <c r="F338" s="107">
        <v>1</v>
      </c>
      <c r="G338" s="109">
        <f>VLOOKUP(A338,'CET uproszczony 1 03 2021'!$B$3:$G$726,6,0)</f>
        <v>1735</v>
      </c>
      <c r="H338" s="110" t="s">
        <v>5</v>
      </c>
      <c r="I338" s="111">
        <v>0.23</v>
      </c>
      <c r="K338" s="116" t="s">
        <v>233</v>
      </c>
      <c r="L338" s="118" t="s">
        <v>2928</v>
      </c>
      <c r="M338" s="112" t="s">
        <v>82</v>
      </c>
      <c r="N338" s="108" t="s">
        <v>237</v>
      </c>
      <c r="O338" s="106" t="s">
        <v>32</v>
      </c>
      <c r="P338" s="119" t="s">
        <v>84</v>
      </c>
      <c r="Q338" s="119">
        <v>8544499500</v>
      </c>
      <c r="R338" s="119" t="s">
        <v>3938</v>
      </c>
      <c r="T338" s="270">
        <v>23.69</v>
      </c>
      <c r="U338" s="270">
        <v>23.69</v>
      </c>
      <c r="V338" s="106">
        <v>0</v>
      </c>
      <c r="W338" s="106">
        <v>0</v>
      </c>
      <c r="X338" s="106">
        <v>0</v>
      </c>
    </row>
    <row r="339" spans="1:24">
      <c r="A339" s="277" t="s">
        <v>236</v>
      </c>
      <c r="B339" s="110" t="s">
        <v>235</v>
      </c>
      <c r="C339" s="107" t="s">
        <v>2093</v>
      </c>
      <c r="D339" s="110" t="s">
        <v>81</v>
      </c>
      <c r="F339" s="107">
        <v>1</v>
      </c>
      <c r="G339" s="109">
        <f>VLOOKUP(A339,'CET uproszczony 1 03 2021'!$B$3:$G$726,6,0)</f>
        <v>1213</v>
      </c>
      <c r="H339" s="110" t="s">
        <v>5</v>
      </c>
      <c r="I339" s="111">
        <v>0.23</v>
      </c>
      <c r="K339" s="116" t="s">
        <v>2425</v>
      </c>
      <c r="L339" s="118" t="s">
        <v>2490</v>
      </c>
      <c r="M339" s="112" t="s">
        <v>82</v>
      </c>
      <c r="N339" s="108" t="s">
        <v>237</v>
      </c>
      <c r="O339" s="106" t="s">
        <v>32</v>
      </c>
      <c r="P339" s="119" t="s">
        <v>84</v>
      </c>
      <c r="Q339" s="119">
        <v>8544499500</v>
      </c>
      <c r="R339" s="119" t="s">
        <v>3938</v>
      </c>
      <c r="T339" s="270">
        <v>34.200000000000003</v>
      </c>
      <c r="U339" s="270">
        <v>34.200000000000003</v>
      </c>
      <c r="V339" s="106">
        <v>0</v>
      </c>
      <c r="W339" s="106">
        <v>0</v>
      </c>
      <c r="X339" s="106">
        <v>0</v>
      </c>
    </row>
    <row r="340" spans="1:24">
      <c r="A340" s="277" t="s">
        <v>236</v>
      </c>
      <c r="B340" s="110" t="s">
        <v>235</v>
      </c>
      <c r="C340" s="107" t="s">
        <v>2093</v>
      </c>
      <c r="D340" s="110" t="s">
        <v>81</v>
      </c>
      <c r="F340" s="107">
        <v>1</v>
      </c>
      <c r="G340" s="109">
        <f>VLOOKUP(A340,'CET uproszczony 1 03 2021'!$B$3:$G$726,6,0)</f>
        <v>1213</v>
      </c>
      <c r="H340" s="110" t="s">
        <v>5</v>
      </c>
      <c r="I340" s="111">
        <v>0.23</v>
      </c>
      <c r="K340" s="116" t="s">
        <v>2428</v>
      </c>
      <c r="L340" s="118" t="s">
        <v>2491</v>
      </c>
      <c r="M340" s="112" t="s">
        <v>82</v>
      </c>
      <c r="N340" s="108" t="s">
        <v>237</v>
      </c>
      <c r="O340" s="106" t="s">
        <v>32</v>
      </c>
      <c r="P340" s="119" t="s">
        <v>84</v>
      </c>
      <c r="Q340" s="119">
        <v>8544499500</v>
      </c>
      <c r="R340" s="119" t="s">
        <v>3938</v>
      </c>
      <c r="T340" s="270">
        <v>34.200000000000003</v>
      </c>
      <c r="U340" s="270">
        <v>34.200000000000003</v>
      </c>
      <c r="V340" s="106">
        <v>0</v>
      </c>
      <c r="W340" s="106">
        <v>0</v>
      </c>
      <c r="X340" s="106">
        <v>0</v>
      </c>
    </row>
    <row r="341" spans="1:24">
      <c r="A341" s="277" t="s">
        <v>236</v>
      </c>
      <c r="B341" s="110" t="s">
        <v>235</v>
      </c>
      <c r="C341" s="107" t="s">
        <v>2093</v>
      </c>
      <c r="D341" s="110" t="s">
        <v>81</v>
      </c>
      <c r="F341" s="107">
        <v>1</v>
      </c>
      <c r="G341" s="109">
        <f>VLOOKUP(A341,'CET uproszczony 1 03 2021'!$B$3:$G$726,6,0)</f>
        <v>1213</v>
      </c>
      <c r="H341" s="110" t="s">
        <v>5</v>
      </c>
      <c r="I341" s="111">
        <v>0.23</v>
      </c>
      <c r="K341" s="116" t="s">
        <v>2492</v>
      </c>
      <c r="L341" s="118" t="s">
        <v>2493</v>
      </c>
      <c r="M341" s="112" t="s">
        <v>82</v>
      </c>
      <c r="N341" s="108" t="s">
        <v>237</v>
      </c>
      <c r="O341" s="106" t="s">
        <v>32</v>
      </c>
      <c r="P341" s="119" t="s">
        <v>84</v>
      </c>
      <c r="Q341" s="119">
        <v>8544499500</v>
      </c>
      <c r="R341" s="119" t="s">
        <v>3938</v>
      </c>
      <c r="T341" s="270">
        <v>34.200000000000003</v>
      </c>
      <c r="U341" s="270">
        <v>34.200000000000003</v>
      </c>
      <c r="V341" s="106">
        <v>0</v>
      </c>
      <c r="W341" s="106">
        <v>0</v>
      </c>
      <c r="X341" s="106">
        <v>0</v>
      </c>
    </row>
    <row r="342" spans="1:24">
      <c r="A342" s="277" t="s">
        <v>236</v>
      </c>
      <c r="B342" s="110" t="s">
        <v>235</v>
      </c>
      <c r="C342" s="107" t="s">
        <v>2093</v>
      </c>
      <c r="D342" s="110" t="s">
        <v>81</v>
      </c>
      <c r="F342" s="107">
        <v>1</v>
      </c>
      <c r="G342" s="109">
        <f>VLOOKUP(A342,'CET uproszczony 1 03 2021'!$B$3:$G$726,6,0)</f>
        <v>1213</v>
      </c>
      <c r="H342" s="110" t="s">
        <v>5</v>
      </c>
      <c r="I342" s="111">
        <v>0.23</v>
      </c>
      <c r="K342" s="116" t="s">
        <v>2424</v>
      </c>
      <c r="L342" s="118" t="s">
        <v>2494</v>
      </c>
      <c r="M342" s="112" t="s">
        <v>82</v>
      </c>
      <c r="N342" s="108" t="s">
        <v>237</v>
      </c>
      <c r="O342" s="106" t="s">
        <v>32</v>
      </c>
      <c r="P342" s="119" t="s">
        <v>84</v>
      </c>
      <c r="Q342" s="119">
        <v>8544499500</v>
      </c>
      <c r="R342" s="119" t="s">
        <v>3938</v>
      </c>
      <c r="T342" s="270">
        <v>34.200000000000003</v>
      </c>
      <c r="U342" s="270">
        <v>34.200000000000003</v>
      </c>
      <c r="V342" s="106">
        <v>0</v>
      </c>
      <c r="W342" s="106">
        <v>0</v>
      </c>
      <c r="X342" s="106">
        <v>0</v>
      </c>
    </row>
    <row r="343" spans="1:24">
      <c r="A343" s="277" t="s">
        <v>236</v>
      </c>
      <c r="B343" s="110" t="s">
        <v>235</v>
      </c>
      <c r="C343" s="107" t="s">
        <v>2093</v>
      </c>
      <c r="D343" s="110" t="s">
        <v>81</v>
      </c>
      <c r="F343" s="107">
        <v>1</v>
      </c>
      <c r="G343" s="109">
        <f>VLOOKUP(A343,'CET uproszczony 1 03 2021'!$B$3:$G$726,6,0)</f>
        <v>1213</v>
      </c>
      <c r="H343" s="110" t="s">
        <v>5</v>
      </c>
      <c r="I343" s="111">
        <v>0.23</v>
      </c>
      <c r="K343" s="116" t="s">
        <v>2478</v>
      </c>
      <c r="L343" s="118" t="s">
        <v>2495</v>
      </c>
      <c r="M343" s="112" t="s">
        <v>82</v>
      </c>
      <c r="N343" s="108" t="s">
        <v>237</v>
      </c>
      <c r="O343" s="106" t="s">
        <v>32</v>
      </c>
      <c r="P343" s="119" t="s">
        <v>84</v>
      </c>
      <c r="Q343" s="119">
        <v>8544499500</v>
      </c>
      <c r="R343" s="119" t="s">
        <v>3938</v>
      </c>
      <c r="T343" s="270">
        <v>34.200000000000003</v>
      </c>
      <c r="U343" s="270">
        <v>34.200000000000003</v>
      </c>
      <c r="V343" s="106">
        <v>0</v>
      </c>
      <c r="W343" s="106">
        <v>0</v>
      </c>
      <c r="X343" s="106">
        <v>0</v>
      </c>
    </row>
    <row r="344" spans="1:24">
      <c r="A344" s="277" t="s">
        <v>236</v>
      </c>
      <c r="B344" s="110" t="s">
        <v>235</v>
      </c>
      <c r="C344" s="107" t="s">
        <v>2093</v>
      </c>
      <c r="D344" s="110" t="s">
        <v>81</v>
      </c>
      <c r="F344" s="107">
        <v>1</v>
      </c>
      <c r="G344" s="109">
        <f>VLOOKUP(A344,'CET uproszczony 1 03 2021'!$B$3:$G$726,6,0)</f>
        <v>1213</v>
      </c>
      <c r="H344" s="110" t="s">
        <v>5</v>
      </c>
      <c r="I344" s="111">
        <v>0.23</v>
      </c>
      <c r="K344" s="116" t="s">
        <v>233</v>
      </c>
      <c r="L344" s="118" t="s">
        <v>2496</v>
      </c>
      <c r="M344" s="112" t="s">
        <v>82</v>
      </c>
      <c r="N344" s="108" t="s">
        <v>237</v>
      </c>
      <c r="O344" s="106" t="s">
        <v>32</v>
      </c>
      <c r="P344" s="119" t="s">
        <v>84</v>
      </c>
      <c r="Q344" s="119">
        <v>8544499500</v>
      </c>
      <c r="R344" s="119" t="s">
        <v>3938</v>
      </c>
      <c r="T344" s="270">
        <v>34.200000000000003</v>
      </c>
      <c r="U344" s="270">
        <v>34.200000000000003</v>
      </c>
      <c r="V344" s="106">
        <v>0</v>
      </c>
      <c r="W344" s="106">
        <v>0</v>
      </c>
      <c r="X344" s="106">
        <v>0</v>
      </c>
    </row>
    <row r="345" spans="1:24">
      <c r="A345" s="277" t="s">
        <v>236</v>
      </c>
      <c r="B345" s="110" t="s">
        <v>235</v>
      </c>
      <c r="C345" s="107" t="s">
        <v>2093</v>
      </c>
      <c r="D345" s="110" t="s">
        <v>81</v>
      </c>
      <c r="F345" s="107">
        <v>1</v>
      </c>
      <c r="G345" s="109">
        <f>VLOOKUP(A345,'CET uproszczony 1 03 2021'!$B$3:$G$726,6,0)</f>
        <v>1213</v>
      </c>
      <c r="H345" s="110" t="s">
        <v>5</v>
      </c>
      <c r="I345" s="111">
        <v>0.23</v>
      </c>
      <c r="K345" s="116" t="s">
        <v>2484</v>
      </c>
      <c r="L345" s="118" t="s">
        <v>2497</v>
      </c>
      <c r="M345" s="112" t="s">
        <v>82</v>
      </c>
      <c r="N345" s="108" t="s">
        <v>237</v>
      </c>
      <c r="O345" s="106" t="s">
        <v>32</v>
      </c>
      <c r="P345" s="119" t="s">
        <v>84</v>
      </c>
      <c r="Q345" s="119">
        <v>8544499500</v>
      </c>
      <c r="R345" s="119" t="s">
        <v>3938</v>
      </c>
      <c r="T345" s="270">
        <v>34.200000000000003</v>
      </c>
      <c r="U345" s="270">
        <v>34.200000000000003</v>
      </c>
      <c r="V345" s="106">
        <v>0</v>
      </c>
      <c r="W345" s="106">
        <v>0</v>
      </c>
      <c r="X345" s="106">
        <v>0</v>
      </c>
    </row>
    <row r="346" spans="1:24">
      <c r="A346" s="277" t="s">
        <v>236</v>
      </c>
      <c r="B346" s="110" t="s">
        <v>235</v>
      </c>
      <c r="C346" s="107" t="s">
        <v>2093</v>
      </c>
      <c r="D346" s="110" t="s">
        <v>81</v>
      </c>
      <c r="F346" s="107">
        <v>1</v>
      </c>
      <c r="G346" s="109">
        <f>VLOOKUP(A346,'CET uproszczony 1 03 2021'!$B$3:$G$726,6,0)</f>
        <v>1213</v>
      </c>
      <c r="H346" s="110" t="s">
        <v>5</v>
      </c>
      <c r="I346" s="111">
        <v>0.23</v>
      </c>
      <c r="K346" s="116" t="s">
        <v>2486</v>
      </c>
      <c r="L346" s="118" t="s">
        <v>2498</v>
      </c>
      <c r="M346" s="112" t="s">
        <v>82</v>
      </c>
      <c r="N346" s="108" t="s">
        <v>237</v>
      </c>
      <c r="O346" s="106" t="s">
        <v>32</v>
      </c>
      <c r="P346" s="119" t="s">
        <v>84</v>
      </c>
      <c r="Q346" s="119">
        <v>8544499500</v>
      </c>
      <c r="R346" s="119" t="s">
        <v>3938</v>
      </c>
      <c r="T346" s="270">
        <v>34.200000000000003</v>
      </c>
      <c r="U346" s="270">
        <v>34.200000000000003</v>
      </c>
      <c r="V346" s="106">
        <v>0</v>
      </c>
      <c r="W346" s="106">
        <v>0</v>
      </c>
      <c r="X346" s="106">
        <v>0</v>
      </c>
    </row>
    <row r="347" spans="1:24">
      <c r="A347" s="277" t="s">
        <v>236</v>
      </c>
      <c r="B347" s="110" t="s">
        <v>235</v>
      </c>
      <c r="C347" s="107" t="s">
        <v>2093</v>
      </c>
      <c r="D347" s="110" t="s">
        <v>81</v>
      </c>
      <c r="F347" s="107">
        <v>1</v>
      </c>
      <c r="G347" s="109">
        <f>VLOOKUP(A347,'CET uproszczony 1 03 2021'!$B$3:$G$726,6,0)</f>
        <v>1213</v>
      </c>
      <c r="H347" s="110" t="s">
        <v>5</v>
      </c>
      <c r="I347" s="111">
        <v>0.23</v>
      </c>
      <c r="K347" s="116" t="s">
        <v>2488</v>
      </c>
      <c r="L347" s="118" t="s">
        <v>2499</v>
      </c>
      <c r="M347" s="112" t="s">
        <v>82</v>
      </c>
      <c r="N347" s="108" t="s">
        <v>237</v>
      </c>
      <c r="O347" s="106" t="s">
        <v>32</v>
      </c>
      <c r="P347" s="119" t="s">
        <v>84</v>
      </c>
      <c r="Q347" s="119">
        <v>8544499500</v>
      </c>
      <c r="R347" s="119" t="s">
        <v>3938</v>
      </c>
      <c r="T347" s="270">
        <v>34.200000000000003</v>
      </c>
      <c r="U347" s="270">
        <v>34.200000000000003</v>
      </c>
      <c r="V347" s="106">
        <v>0</v>
      </c>
      <c r="W347" s="106">
        <v>0</v>
      </c>
      <c r="X347" s="106">
        <v>0</v>
      </c>
    </row>
    <row r="348" spans="1:24">
      <c r="A348" s="277" t="s">
        <v>245</v>
      </c>
      <c r="B348" s="110" t="s">
        <v>244</v>
      </c>
      <c r="C348" s="107" t="s">
        <v>2096</v>
      </c>
      <c r="D348" s="110" t="s">
        <v>81</v>
      </c>
      <c r="F348" s="107">
        <v>1</v>
      </c>
      <c r="G348" s="109">
        <f>VLOOKUP(A348,'CET uproszczony 1 03 2021'!$B$3:$G$726,6,0)</f>
        <v>1334</v>
      </c>
      <c r="H348" s="110" t="s">
        <v>5</v>
      </c>
      <c r="I348" s="111">
        <v>0.23</v>
      </c>
      <c r="K348" s="116" t="s">
        <v>2425</v>
      </c>
      <c r="L348" s="118" t="s">
        <v>2500</v>
      </c>
      <c r="M348" s="112" t="s">
        <v>82</v>
      </c>
      <c r="N348" s="108" t="s">
        <v>237</v>
      </c>
      <c r="O348" s="106" t="s">
        <v>32</v>
      </c>
      <c r="P348" s="119" t="s">
        <v>84</v>
      </c>
      <c r="Q348" s="119">
        <v>8544499500</v>
      </c>
      <c r="R348" s="119" t="s">
        <v>3938</v>
      </c>
      <c r="T348" s="270">
        <v>34.200000000000003</v>
      </c>
      <c r="U348" s="270">
        <v>34.200000000000003</v>
      </c>
      <c r="V348" s="106">
        <v>0</v>
      </c>
      <c r="W348" s="106">
        <v>0</v>
      </c>
      <c r="X348" s="106">
        <v>0</v>
      </c>
    </row>
    <row r="349" spans="1:24">
      <c r="A349" s="277" t="s">
        <v>248</v>
      </c>
      <c r="B349" s="110" t="s">
        <v>247</v>
      </c>
      <c r="C349" s="107" t="s">
        <v>2099</v>
      </c>
      <c r="D349" s="110" t="s">
        <v>81</v>
      </c>
      <c r="F349" s="107">
        <v>1</v>
      </c>
      <c r="G349" s="109">
        <f>VLOOKUP(A349,'CET uproszczony 1 03 2021'!$B$3:$G$726,6,0)</f>
        <v>1213</v>
      </c>
      <c r="H349" s="110" t="s">
        <v>5</v>
      </c>
      <c r="I349" s="111">
        <v>0.23</v>
      </c>
      <c r="K349" s="116" t="s">
        <v>2425</v>
      </c>
      <c r="L349" s="118" t="s">
        <v>2501</v>
      </c>
      <c r="M349" s="112" t="s">
        <v>82</v>
      </c>
      <c r="N349" s="108" t="s">
        <v>237</v>
      </c>
      <c r="O349" s="106" t="s">
        <v>32</v>
      </c>
      <c r="P349" s="119" t="s">
        <v>84</v>
      </c>
      <c r="Q349" s="119">
        <v>8544499500</v>
      </c>
      <c r="R349" s="119" t="s">
        <v>3938</v>
      </c>
      <c r="T349" s="270">
        <v>34.200000000000003</v>
      </c>
      <c r="U349" s="270">
        <v>34.200000000000003</v>
      </c>
      <c r="V349" s="106">
        <v>0</v>
      </c>
      <c r="W349" s="106">
        <v>0</v>
      </c>
      <c r="X349" s="106">
        <v>0</v>
      </c>
    </row>
    <row r="350" spans="1:24">
      <c r="A350" s="277" t="s">
        <v>248</v>
      </c>
      <c r="B350" s="110" t="s">
        <v>247</v>
      </c>
      <c r="C350" s="107" t="s">
        <v>2099</v>
      </c>
      <c r="D350" s="110" t="s">
        <v>81</v>
      </c>
      <c r="F350" s="107">
        <v>1</v>
      </c>
      <c r="G350" s="109">
        <f>VLOOKUP(A350,'CET uproszczony 1 03 2021'!$B$3:$G$726,6,0)</f>
        <v>1213</v>
      </c>
      <c r="H350" s="110" t="s">
        <v>5</v>
      </c>
      <c r="I350" s="111">
        <v>0.23</v>
      </c>
      <c r="K350" s="116" t="s">
        <v>2428</v>
      </c>
      <c r="L350" s="118" t="s">
        <v>2502</v>
      </c>
      <c r="M350" s="112" t="s">
        <v>82</v>
      </c>
      <c r="N350" s="108" t="s">
        <v>237</v>
      </c>
      <c r="O350" s="106" t="s">
        <v>32</v>
      </c>
      <c r="P350" s="119" t="s">
        <v>84</v>
      </c>
      <c r="Q350" s="119">
        <v>8544499500</v>
      </c>
      <c r="R350" s="119" t="s">
        <v>3938</v>
      </c>
      <c r="T350" s="270">
        <v>34.200000000000003</v>
      </c>
      <c r="U350" s="270">
        <v>34.200000000000003</v>
      </c>
      <c r="V350" s="106">
        <v>0</v>
      </c>
      <c r="W350" s="106">
        <v>0</v>
      </c>
      <c r="X350" s="106">
        <v>0</v>
      </c>
    </row>
    <row r="351" spans="1:24">
      <c r="A351" s="277" t="s">
        <v>248</v>
      </c>
      <c r="B351" s="110" t="s">
        <v>247</v>
      </c>
      <c r="C351" s="107" t="s">
        <v>2099</v>
      </c>
      <c r="D351" s="110" t="s">
        <v>81</v>
      </c>
      <c r="F351" s="107">
        <v>1</v>
      </c>
      <c r="G351" s="109">
        <f>VLOOKUP(A351,'CET uproszczony 1 03 2021'!$B$3:$G$726,6,0)</f>
        <v>1213</v>
      </c>
      <c r="H351" s="110" t="s">
        <v>5</v>
      </c>
      <c r="I351" s="111">
        <v>0.23</v>
      </c>
      <c r="K351" s="116" t="s">
        <v>2424</v>
      </c>
      <c r="L351" s="118" t="s">
        <v>2503</v>
      </c>
      <c r="M351" s="112" t="s">
        <v>82</v>
      </c>
      <c r="N351" s="108" t="s">
        <v>237</v>
      </c>
      <c r="O351" s="106" t="s">
        <v>32</v>
      </c>
      <c r="P351" s="119" t="s">
        <v>84</v>
      </c>
      <c r="Q351" s="119">
        <v>8544499500</v>
      </c>
      <c r="R351" s="119" t="s">
        <v>3938</v>
      </c>
      <c r="T351" s="270">
        <v>34.200000000000003</v>
      </c>
      <c r="U351" s="270">
        <v>34.200000000000003</v>
      </c>
      <c r="V351" s="106">
        <v>0</v>
      </c>
      <c r="W351" s="106">
        <v>0</v>
      </c>
      <c r="X351" s="106">
        <v>0</v>
      </c>
    </row>
    <row r="352" spans="1:24">
      <c r="A352" s="277" t="s">
        <v>248</v>
      </c>
      <c r="B352" s="110" t="s">
        <v>247</v>
      </c>
      <c r="C352" s="107" t="s">
        <v>2099</v>
      </c>
      <c r="D352" s="110" t="s">
        <v>81</v>
      </c>
      <c r="F352" s="107">
        <v>1</v>
      </c>
      <c r="G352" s="109">
        <f>VLOOKUP(A352,'CET uproszczony 1 03 2021'!$B$3:$G$726,6,0)</f>
        <v>1213</v>
      </c>
      <c r="H352" s="110" t="s">
        <v>5</v>
      </c>
      <c r="I352" s="111">
        <v>0.23</v>
      </c>
      <c r="K352" s="116" t="s">
        <v>2478</v>
      </c>
      <c r="L352" s="118" t="s">
        <v>2504</v>
      </c>
      <c r="M352" s="112" t="s">
        <v>82</v>
      </c>
      <c r="N352" s="108" t="s">
        <v>237</v>
      </c>
      <c r="O352" s="106" t="s">
        <v>32</v>
      </c>
      <c r="P352" s="119" t="s">
        <v>84</v>
      </c>
      <c r="Q352" s="119">
        <v>8544499500</v>
      </c>
      <c r="R352" s="119" t="s">
        <v>3938</v>
      </c>
      <c r="T352" s="270">
        <v>34.200000000000003</v>
      </c>
      <c r="U352" s="270">
        <v>34.200000000000003</v>
      </c>
      <c r="V352" s="106">
        <v>0</v>
      </c>
      <c r="W352" s="106">
        <v>0</v>
      </c>
      <c r="X352" s="106">
        <v>0</v>
      </c>
    </row>
    <row r="353" spans="1:24">
      <c r="A353" s="277" t="s">
        <v>248</v>
      </c>
      <c r="B353" s="110" t="s">
        <v>247</v>
      </c>
      <c r="C353" s="107" t="s">
        <v>2099</v>
      </c>
      <c r="D353" s="110" t="s">
        <v>81</v>
      </c>
      <c r="F353" s="107">
        <v>1</v>
      </c>
      <c r="G353" s="109">
        <f>VLOOKUP(A353,'CET uproszczony 1 03 2021'!$B$3:$G$726,6,0)</f>
        <v>1213</v>
      </c>
      <c r="H353" s="110" t="s">
        <v>5</v>
      </c>
      <c r="I353" s="111">
        <v>0.23</v>
      </c>
      <c r="K353" s="116" t="s">
        <v>233</v>
      </c>
      <c r="L353" s="118" t="s">
        <v>2505</v>
      </c>
      <c r="M353" s="112" t="s">
        <v>82</v>
      </c>
      <c r="N353" s="108" t="s">
        <v>237</v>
      </c>
      <c r="O353" s="106" t="s">
        <v>32</v>
      </c>
      <c r="P353" s="119" t="s">
        <v>84</v>
      </c>
      <c r="Q353" s="119">
        <v>8544499500</v>
      </c>
      <c r="R353" s="119" t="s">
        <v>3938</v>
      </c>
      <c r="T353" s="270">
        <v>34.200000000000003</v>
      </c>
      <c r="U353" s="270">
        <v>34.200000000000003</v>
      </c>
      <c r="V353" s="106">
        <v>0</v>
      </c>
      <c r="W353" s="106">
        <v>0</v>
      </c>
      <c r="X353" s="106">
        <v>0</v>
      </c>
    </row>
    <row r="354" spans="1:24">
      <c r="A354" s="277" t="s">
        <v>248</v>
      </c>
      <c r="B354" s="110" t="s">
        <v>247</v>
      </c>
      <c r="C354" s="107" t="s">
        <v>2099</v>
      </c>
      <c r="D354" s="110" t="s">
        <v>81</v>
      </c>
      <c r="F354" s="107">
        <v>1</v>
      </c>
      <c r="G354" s="109">
        <f>VLOOKUP(A354,'CET uproszczony 1 03 2021'!$B$3:$G$726,6,0)</f>
        <v>1213</v>
      </c>
      <c r="H354" s="110" t="s">
        <v>5</v>
      </c>
      <c r="I354" s="111">
        <v>0.23</v>
      </c>
      <c r="K354" s="116" t="s">
        <v>2484</v>
      </c>
      <c r="L354" s="118" t="s">
        <v>2506</v>
      </c>
      <c r="M354" s="112" t="s">
        <v>82</v>
      </c>
      <c r="N354" s="108" t="s">
        <v>237</v>
      </c>
      <c r="O354" s="106" t="s">
        <v>32</v>
      </c>
      <c r="P354" s="119" t="s">
        <v>84</v>
      </c>
      <c r="Q354" s="119">
        <v>8544499500</v>
      </c>
      <c r="R354" s="119" t="s">
        <v>3938</v>
      </c>
      <c r="T354" s="270">
        <v>34.200000000000003</v>
      </c>
      <c r="U354" s="270">
        <v>34.200000000000003</v>
      </c>
      <c r="V354" s="106">
        <v>0</v>
      </c>
      <c r="W354" s="106">
        <v>0</v>
      </c>
      <c r="X354" s="106">
        <v>0</v>
      </c>
    </row>
    <row r="355" spans="1:24">
      <c r="A355" s="277" t="s">
        <v>248</v>
      </c>
      <c r="B355" s="110" t="s">
        <v>247</v>
      </c>
      <c r="C355" s="107" t="s">
        <v>2099</v>
      </c>
      <c r="D355" s="110" t="s">
        <v>81</v>
      </c>
      <c r="F355" s="107">
        <v>1</v>
      </c>
      <c r="G355" s="109">
        <f>VLOOKUP(A355,'CET uproszczony 1 03 2021'!$B$3:$G$726,6,0)</f>
        <v>1213</v>
      </c>
      <c r="H355" s="110" t="s">
        <v>5</v>
      </c>
      <c r="I355" s="111">
        <v>0.23</v>
      </c>
      <c r="K355" s="116" t="s">
        <v>2486</v>
      </c>
      <c r="L355" s="118" t="s">
        <v>2507</v>
      </c>
      <c r="M355" s="112" t="s">
        <v>82</v>
      </c>
      <c r="N355" s="108" t="s">
        <v>237</v>
      </c>
      <c r="O355" s="106" t="s">
        <v>32</v>
      </c>
      <c r="P355" s="119" t="s">
        <v>84</v>
      </c>
      <c r="Q355" s="119">
        <v>8544499500</v>
      </c>
      <c r="R355" s="119" t="s">
        <v>3938</v>
      </c>
      <c r="T355" s="270">
        <v>34.200000000000003</v>
      </c>
      <c r="U355" s="270">
        <v>34.200000000000003</v>
      </c>
      <c r="V355" s="106">
        <v>0</v>
      </c>
      <c r="W355" s="106">
        <v>0</v>
      </c>
      <c r="X355" s="106">
        <v>0</v>
      </c>
    </row>
    <row r="356" spans="1:24">
      <c r="A356" s="277" t="s">
        <v>255</v>
      </c>
      <c r="B356" s="110" t="s">
        <v>254</v>
      </c>
      <c r="C356" s="107" t="s">
        <v>2102</v>
      </c>
      <c r="D356" s="110" t="s">
        <v>81</v>
      </c>
      <c r="F356" s="107">
        <v>1</v>
      </c>
      <c r="G356" s="109">
        <f>VLOOKUP(A356,'CET uproszczony 1 03 2021'!$B$3:$G$726,6,0)</f>
        <v>1334</v>
      </c>
      <c r="H356" s="110" t="s">
        <v>5</v>
      </c>
      <c r="I356" s="111">
        <v>0.23</v>
      </c>
      <c r="K356" s="116" t="s">
        <v>2425</v>
      </c>
      <c r="L356" s="118" t="s">
        <v>2508</v>
      </c>
      <c r="M356" s="112" t="s">
        <v>82</v>
      </c>
      <c r="N356" s="108" t="s">
        <v>237</v>
      </c>
      <c r="O356" s="106" t="s">
        <v>32</v>
      </c>
      <c r="P356" s="119" t="s">
        <v>84</v>
      </c>
      <c r="Q356" s="119">
        <v>8544499500</v>
      </c>
      <c r="R356" s="119" t="s">
        <v>3938</v>
      </c>
      <c r="T356" s="270">
        <v>34.200000000000003</v>
      </c>
      <c r="U356" s="270">
        <v>34.200000000000003</v>
      </c>
      <c r="V356" s="106">
        <v>0</v>
      </c>
      <c r="W356" s="106">
        <v>0</v>
      </c>
      <c r="X356" s="106">
        <v>0</v>
      </c>
    </row>
    <row r="357" spans="1:24">
      <c r="A357" s="277" t="s">
        <v>255</v>
      </c>
      <c r="B357" s="110" t="s">
        <v>254</v>
      </c>
      <c r="C357" s="107" t="s">
        <v>2102</v>
      </c>
      <c r="D357" s="110" t="s">
        <v>81</v>
      </c>
      <c r="F357" s="107">
        <v>1</v>
      </c>
      <c r="G357" s="109">
        <f>VLOOKUP(A357,'CET uproszczony 1 03 2021'!$B$3:$G$726,6,0)</f>
        <v>1334</v>
      </c>
      <c r="H357" s="110" t="s">
        <v>5</v>
      </c>
      <c r="I357" s="111">
        <v>0.23</v>
      </c>
      <c r="K357" s="116" t="s">
        <v>2488</v>
      </c>
      <c r="L357" s="118" t="s">
        <v>2509</v>
      </c>
      <c r="M357" s="112" t="s">
        <v>82</v>
      </c>
      <c r="N357" s="108" t="s">
        <v>237</v>
      </c>
      <c r="O357" s="106" t="s">
        <v>32</v>
      </c>
      <c r="P357" s="119" t="s">
        <v>84</v>
      </c>
      <c r="Q357" s="119">
        <v>8544499500</v>
      </c>
      <c r="R357" s="119" t="s">
        <v>3938</v>
      </c>
      <c r="T357" s="270">
        <v>34.200000000000003</v>
      </c>
      <c r="U357" s="270">
        <v>34.200000000000003</v>
      </c>
      <c r="V357" s="106">
        <v>0</v>
      </c>
      <c r="W357" s="106">
        <v>0</v>
      </c>
      <c r="X357" s="106">
        <v>0</v>
      </c>
    </row>
    <row r="358" spans="1:24">
      <c r="A358" s="277" t="s">
        <v>258</v>
      </c>
      <c r="B358" s="110" t="s">
        <v>257</v>
      </c>
      <c r="C358" s="107" t="s">
        <v>2104</v>
      </c>
      <c r="D358" s="110" t="s">
        <v>81</v>
      </c>
      <c r="F358" s="107">
        <v>1</v>
      </c>
      <c r="G358" s="109">
        <f>VLOOKUP(A358,'CET uproszczony 1 03 2021'!$B$3:$G$726,6,0)</f>
        <v>1334</v>
      </c>
      <c r="H358" s="110" t="s">
        <v>5</v>
      </c>
      <c r="I358" s="111">
        <v>0.23</v>
      </c>
      <c r="K358" s="116" t="s">
        <v>2425</v>
      </c>
      <c r="L358" s="118" t="s">
        <v>2510</v>
      </c>
      <c r="M358" s="112" t="s">
        <v>82</v>
      </c>
      <c r="N358" s="108" t="s">
        <v>237</v>
      </c>
      <c r="O358" s="106" t="s">
        <v>32</v>
      </c>
      <c r="P358" s="119" t="s">
        <v>84</v>
      </c>
      <c r="Q358" s="119">
        <v>8544499500</v>
      </c>
      <c r="R358" s="119" t="s">
        <v>3938</v>
      </c>
      <c r="T358" s="270">
        <v>34.200000000000003</v>
      </c>
      <c r="U358" s="270">
        <v>34.200000000000003</v>
      </c>
      <c r="V358" s="106">
        <v>0</v>
      </c>
      <c r="W358" s="106">
        <v>0</v>
      </c>
      <c r="X358" s="106">
        <v>0</v>
      </c>
    </row>
    <row r="359" spans="1:24">
      <c r="A359" s="277" t="s">
        <v>258</v>
      </c>
      <c r="B359" s="110" t="s">
        <v>257</v>
      </c>
      <c r="C359" s="107" t="s">
        <v>2104</v>
      </c>
      <c r="D359" s="110" t="s">
        <v>81</v>
      </c>
      <c r="F359" s="107">
        <v>1</v>
      </c>
      <c r="G359" s="109">
        <f>VLOOKUP(A359,'CET uproszczony 1 03 2021'!$B$3:$G$726,6,0)</f>
        <v>1334</v>
      </c>
      <c r="H359" s="110" t="s">
        <v>5</v>
      </c>
      <c r="I359" s="111">
        <v>0.23</v>
      </c>
      <c r="K359" s="116" t="s">
        <v>233</v>
      </c>
      <c r="L359" s="118" t="s">
        <v>2511</v>
      </c>
      <c r="M359" s="112" t="s">
        <v>82</v>
      </c>
      <c r="N359" s="108" t="s">
        <v>237</v>
      </c>
      <c r="O359" s="106" t="s">
        <v>32</v>
      </c>
      <c r="P359" s="119" t="s">
        <v>84</v>
      </c>
      <c r="Q359" s="119">
        <v>8544499500</v>
      </c>
      <c r="R359" s="119" t="s">
        <v>3938</v>
      </c>
      <c r="T359" s="270">
        <v>34.200000000000003</v>
      </c>
      <c r="U359" s="270">
        <v>34.200000000000003</v>
      </c>
      <c r="V359" s="106">
        <v>0</v>
      </c>
      <c r="W359" s="106">
        <v>0</v>
      </c>
      <c r="X359" s="106">
        <v>0</v>
      </c>
    </row>
    <row r="360" spans="1:24">
      <c r="A360" s="277" t="s">
        <v>282</v>
      </c>
      <c r="B360" s="110" t="s">
        <v>281</v>
      </c>
      <c r="C360" s="107" t="s">
        <v>2094</v>
      </c>
      <c r="D360" s="110" t="s">
        <v>81</v>
      </c>
      <c r="F360" s="107">
        <v>1</v>
      </c>
      <c r="G360" s="109">
        <f>VLOOKUP(A360,'CET uproszczony 1 03 2021'!$B$3:$G$726,6,0)</f>
        <v>1564</v>
      </c>
      <c r="H360" s="110" t="s">
        <v>5</v>
      </c>
      <c r="I360" s="111">
        <v>0.23</v>
      </c>
      <c r="K360" s="116" t="s">
        <v>2425</v>
      </c>
      <c r="L360" s="118" t="s">
        <v>2531</v>
      </c>
      <c r="M360" s="112" t="s">
        <v>82</v>
      </c>
      <c r="N360" s="108" t="s">
        <v>237</v>
      </c>
      <c r="O360" s="106" t="s">
        <v>32</v>
      </c>
      <c r="P360" s="119" t="s">
        <v>84</v>
      </c>
      <c r="Q360" s="119">
        <v>8544499500</v>
      </c>
      <c r="R360" s="119" t="s">
        <v>3938</v>
      </c>
      <c r="T360" s="270">
        <v>41</v>
      </c>
      <c r="U360" s="270">
        <v>41</v>
      </c>
      <c r="V360" s="106">
        <v>0</v>
      </c>
      <c r="W360" s="106">
        <v>0</v>
      </c>
      <c r="X360" s="106">
        <v>0</v>
      </c>
    </row>
    <row r="361" spans="1:24">
      <c r="A361" s="277" t="s">
        <v>282</v>
      </c>
      <c r="B361" s="110" t="s">
        <v>281</v>
      </c>
      <c r="C361" s="107" t="s">
        <v>2094</v>
      </c>
      <c r="D361" s="110" t="s">
        <v>81</v>
      </c>
      <c r="F361" s="107">
        <v>1</v>
      </c>
      <c r="G361" s="109">
        <f>VLOOKUP(A361,'CET uproszczony 1 03 2021'!$B$3:$G$726,6,0)</f>
        <v>1564</v>
      </c>
      <c r="H361" s="110" t="s">
        <v>5</v>
      </c>
      <c r="I361" s="111">
        <v>0.23</v>
      </c>
      <c r="K361" s="116" t="s">
        <v>2428</v>
      </c>
      <c r="L361" s="118" t="s">
        <v>2532</v>
      </c>
      <c r="M361" s="112" t="s">
        <v>82</v>
      </c>
      <c r="N361" s="108" t="s">
        <v>237</v>
      </c>
      <c r="O361" s="106" t="s">
        <v>32</v>
      </c>
      <c r="P361" s="119" t="s">
        <v>84</v>
      </c>
      <c r="Q361" s="119">
        <v>8544499500</v>
      </c>
      <c r="R361" s="119" t="s">
        <v>3938</v>
      </c>
      <c r="T361" s="270">
        <v>41</v>
      </c>
      <c r="U361" s="270">
        <v>41</v>
      </c>
      <c r="V361" s="106">
        <v>0</v>
      </c>
      <c r="W361" s="106">
        <v>0</v>
      </c>
      <c r="X361" s="106">
        <v>0</v>
      </c>
    </row>
    <row r="362" spans="1:24">
      <c r="A362" s="277" t="s">
        <v>282</v>
      </c>
      <c r="B362" s="110" t="s">
        <v>281</v>
      </c>
      <c r="C362" s="107" t="s">
        <v>2094</v>
      </c>
      <c r="D362" s="110" t="s">
        <v>81</v>
      </c>
      <c r="F362" s="107">
        <v>1</v>
      </c>
      <c r="G362" s="109">
        <f>VLOOKUP(A362,'CET uproszczony 1 03 2021'!$B$3:$G$726,6,0)</f>
        <v>1564</v>
      </c>
      <c r="H362" s="110" t="s">
        <v>5</v>
      </c>
      <c r="I362" s="111">
        <v>0.23</v>
      </c>
      <c r="K362" s="116" t="s">
        <v>2492</v>
      </c>
      <c r="L362" s="118" t="s">
        <v>2533</v>
      </c>
      <c r="M362" s="112" t="s">
        <v>82</v>
      </c>
      <c r="N362" s="108" t="s">
        <v>237</v>
      </c>
      <c r="O362" s="106" t="s">
        <v>32</v>
      </c>
      <c r="P362" s="119" t="s">
        <v>84</v>
      </c>
      <c r="Q362" s="119">
        <v>8544499500</v>
      </c>
      <c r="R362" s="119" t="s">
        <v>3938</v>
      </c>
      <c r="T362" s="270">
        <v>41</v>
      </c>
      <c r="U362" s="270">
        <v>41</v>
      </c>
      <c r="V362" s="106">
        <v>0</v>
      </c>
      <c r="W362" s="106">
        <v>0</v>
      </c>
      <c r="X362" s="106">
        <v>0</v>
      </c>
    </row>
    <row r="363" spans="1:24">
      <c r="A363" s="277" t="s">
        <v>282</v>
      </c>
      <c r="B363" s="110" t="s">
        <v>281</v>
      </c>
      <c r="C363" s="107" t="s">
        <v>2094</v>
      </c>
      <c r="D363" s="110" t="s">
        <v>81</v>
      </c>
      <c r="F363" s="107">
        <v>1</v>
      </c>
      <c r="G363" s="109">
        <f>VLOOKUP(A363,'CET uproszczony 1 03 2021'!$B$3:$G$726,6,0)</f>
        <v>1564</v>
      </c>
      <c r="H363" s="110" t="s">
        <v>5</v>
      </c>
      <c r="I363" s="111">
        <v>0.23</v>
      </c>
      <c r="K363" s="116" t="s">
        <v>2424</v>
      </c>
      <c r="L363" s="118" t="s">
        <v>2534</v>
      </c>
      <c r="M363" s="112" t="s">
        <v>82</v>
      </c>
      <c r="N363" s="108" t="s">
        <v>237</v>
      </c>
      <c r="O363" s="106" t="s">
        <v>32</v>
      </c>
      <c r="P363" s="119" t="s">
        <v>84</v>
      </c>
      <c r="Q363" s="119">
        <v>8544499500</v>
      </c>
      <c r="R363" s="119" t="s">
        <v>3938</v>
      </c>
      <c r="T363" s="270">
        <v>41</v>
      </c>
      <c r="U363" s="270">
        <v>41</v>
      </c>
      <c r="V363" s="106">
        <v>0</v>
      </c>
      <c r="W363" s="106">
        <v>0</v>
      </c>
      <c r="X363" s="106">
        <v>0</v>
      </c>
    </row>
    <row r="364" spans="1:24">
      <c r="A364" s="277" t="s">
        <v>282</v>
      </c>
      <c r="B364" s="110" t="s">
        <v>281</v>
      </c>
      <c r="C364" s="107" t="s">
        <v>2094</v>
      </c>
      <c r="D364" s="110" t="s">
        <v>81</v>
      </c>
      <c r="F364" s="107">
        <v>1</v>
      </c>
      <c r="G364" s="109">
        <f>VLOOKUP(A364,'CET uproszczony 1 03 2021'!$B$3:$G$726,6,0)</f>
        <v>1564</v>
      </c>
      <c r="H364" s="110" t="s">
        <v>5</v>
      </c>
      <c r="I364" s="111">
        <v>0.23</v>
      </c>
      <c r="K364" s="116" t="s">
        <v>2478</v>
      </c>
      <c r="L364" s="118" t="s">
        <v>2535</v>
      </c>
      <c r="M364" s="112" t="s">
        <v>82</v>
      </c>
      <c r="N364" s="108" t="s">
        <v>237</v>
      </c>
      <c r="O364" s="106" t="s">
        <v>32</v>
      </c>
      <c r="P364" s="119" t="s">
        <v>84</v>
      </c>
      <c r="Q364" s="119">
        <v>8544499500</v>
      </c>
      <c r="R364" s="119" t="s">
        <v>3938</v>
      </c>
      <c r="T364" s="270">
        <v>41</v>
      </c>
      <c r="U364" s="270">
        <v>41</v>
      </c>
      <c r="V364" s="106">
        <v>0</v>
      </c>
      <c r="W364" s="106">
        <v>0</v>
      </c>
      <c r="X364" s="106">
        <v>0</v>
      </c>
    </row>
    <row r="365" spans="1:24">
      <c r="A365" s="277" t="s">
        <v>282</v>
      </c>
      <c r="B365" s="110" t="s">
        <v>281</v>
      </c>
      <c r="C365" s="107" t="s">
        <v>2094</v>
      </c>
      <c r="D365" s="110" t="s">
        <v>81</v>
      </c>
      <c r="F365" s="107">
        <v>1</v>
      </c>
      <c r="G365" s="109">
        <f>VLOOKUP(A365,'CET uproszczony 1 03 2021'!$B$3:$G$726,6,0)</f>
        <v>1564</v>
      </c>
      <c r="H365" s="110" t="s">
        <v>5</v>
      </c>
      <c r="I365" s="111">
        <v>0.23</v>
      </c>
      <c r="K365" s="116" t="s">
        <v>233</v>
      </c>
      <c r="L365" s="118" t="s">
        <v>2536</v>
      </c>
      <c r="M365" s="112" t="s">
        <v>82</v>
      </c>
      <c r="N365" s="108" t="s">
        <v>237</v>
      </c>
      <c r="O365" s="106" t="s">
        <v>32</v>
      </c>
      <c r="P365" s="119" t="s">
        <v>84</v>
      </c>
      <c r="Q365" s="119">
        <v>8544499500</v>
      </c>
      <c r="R365" s="119" t="s">
        <v>3938</v>
      </c>
      <c r="T365" s="270">
        <v>41</v>
      </c>
      <c r="U365" s="270">
        <v>41</v>
      </c>
      <c r="V365" s="106">
        <v>0</v>
      </c>
      <c r="W365" s="106">
        <v>0</v>
      </c>
      <c r="X365" s="106">
        <v>0</v>
      </c>
    </row>
    <row r="366" spans="1:24">
      <c r="A366" s="277" t="s">
        <v>282</v>
      </c>
      <c r="B366" s="110" t="s">
        <v>281</v>
      </c>
      <c r="C366" s="107" t="s">
        <v>2094</v>
      </c>
      <c r="D366" s="110" t="s">
        <v>81</v>
      </c>
      <c r="F366" s="107">
        <v>1</v>
      </c>
      <c r="G366" s="109">
        <f>VLOOKUP(A366,'CET uproszczony 1 03 2021'!$B$3:$G$726,6,0)</f>
        <v>1564</v>
      </c>
      <c r="H366" s="110" t="s">
        <v>5</v>
      </c>
      <c r="I366" s="111">
        <v>0.23</v>
      </c>
      <c r="K366" s="116" t="s">
        <v>2484</v>
      </c>
      <c r="L366" s="118" t="s">
        <v>2537</v>
      </c>
      <c r="M366" s="112" t="s">
        <v>82</v>
      </c>
      <c r="N366" s="108" t="s">
        <v>237</v>
      </c>
      <c r="O366" s="106" t="s">
        <v>32</v>
      </c>
      <c r="P366" s="119" t="s">
        <v>84</v>
      </c>
      <c r="Q366" s="119">
        <v>8544499500</v>
      </c>
      <c r="R366" s="119" t="s">
        <v>3938</v>
      </c>
      <c r="T366" s="270">
        <v>41</v>
      </c>
      <c r="U366" s="270">
        <v>41</v>
      </c>
      <c r="V366" s="106">
        <v>0</v>
      </c>
      <c r="W366" s="106">
        <v>0</v>
      </c>
      <c r="X366" s="106">
        <v>0</v>
      </c>
    </row>
    <row r="367" spans="1:24">
      <c r="A367" s="277" t="s">
        <v>282</v>
      </c>
      <c r="B367" s="110" t="s">
        <v>281</v>
      </c>
      <c r="C367" s="107" t="s">
        <v>2094</v>
      </c>
      <c r="D367" s="110" t="s">
        <v>81</v>
      </c>
      <c r="F367" s="107">
        <v>1</v>
      </c>
      <c r="G367" s="109">
        <f>VLOOKUP(A367,'CET uproszczony 1 03 2021'!$B$3:$G$726,6,0)</f>
        <v>1564</v>
      </c>
      <c r="H367" s="110" t="s">
        <v>5</v>
      </c>
      <c r="I367" s="111">
        <v>0.23</v>
      </c>
      <c r="K367" s="116" t="s">
        <v>2486</v>
      </c>
      <c r="L367" s="118" t="s">
        <v>2538</v>
      </c>
      <c r="M367" s="112" t="s">
        <v>82</v>
      </c>
      <c r="N367" s="108" t="s">
        <v>237</v>
      </c>
      <c r="O367" s="106" t="s">
        <v>32</v>
      </c>
      <c r="P367" s="119" t="s">
        <v>84</v>
      </c>
      <c r="Q367" s="119">
        <v>8544499500</v>
      </c>
      <c r="R367" s="119" t="s">
        <v>3938</v>
      </c>
      <c r="T367" s="270">
        <v>41</v>
      </c>
      <c r="U367" s="270">
        <v>41</v>
      </c>
      <c r="V367" s="106">
        <v>0</v>
      </c>
      <c r="W367" s="106">
        <v>0</v>
      </c>
      <c r="X367" s="106">
        <v>0</v>
      </c>
    </row>
    <row r="368" spans="1:24">
      <c r="A368" s="277" t="s">
        <v>282</v>
      </c>
      <c r="B368" s="110" t="s">
        <v>281</v>
      </c>
      <c r="C368" s="107" t="s">
        <v>2094</v>
      </c>
      <c r="D368" s="110" t="s">
        <v>81</v>
      </c>
      <c r="F368" s="107">
        <v>1</v>
      </c>
      <c r="G368" s="109">
        <f>VLOOKUP(A368,'CET uproszczony 1 03 2021'!$B$3:$G$726,6,0)</f>
        <v>1564</v>
      </c>
      <c r="H368" s="110" t="s">
        <v>5</v>
      </c>
      <c r="I368" s="111">
        <v>0.23</v>
      </c>
      <c r="K368" s="116" t="s">
        <v>2488</v>
      </c>
      <c r="L368" s="118" t="s">
        <v>2539</v>
      </c>
      <c r="M368" s="112" t="s">
        <v>82</v>
      </c>
      <c r="N368" s="108" t="s">
        <v>237</v>
      </c>
      <c r="O368" s="106" t="s">
        <v>32</v>
      </c>
      <c r="P368" s="119" t="s">
        <v>84</v>
      </c>
      <c r="Q368" s="119">
        <v>8544499500</v>
      </c>
      <c r="R368" s="119" t="s">
        <v>3938</v>
      </c>
      <c r="T368" s="270">
        <v>41</v>
      </c>
      <c r="U368" s="270">
        <v>41</v>
      </c>
      <c r="V368" s="106">
        <v>0</v>
      </c>
      <c r="W368" s="106">
        <v>0</v>
      </c>
      <c r="X368" s="106">
        <v>0</v>
      </c>
    </row>
    <row r="369" spans="1:24">
      <c r="A369" s="277" t="s">
        <v>284</v>
      </c>
      <c r="B369" s="110" t="s">
        <v>283</v>
      </c>
      <c r="C369" s="107" t="s">
        <v>2097</v>
      </c>
      <c r="D369" s="110" t="s">
        <v>81</v>
      </c>
      <c r="F369" s="107">
        <v>1</v>
      </c>
      <c r="G369" s="109">
        <f>VLOOKUP(A369,'CET uproszczony 1 03 2021'!$B$3:$G$726,6,0)</f>
        <v>1720</v>
      </c>
      <c r="H369" s="110" t="s">
        <v>5</v>
      </c>
      <c r="I369" s="111">
        <v>0.23</v>
      </c>
      <c r="K369" s="116" t="s">
        <v>2425</v>
      </c>
      <c r="L369" s="118" t="s">
        <v>2540</v>
      </c>
      <c r="M369" s="112" t="s">
        <v>82</v>
      </c>
      <c r="N369" s="108" t="s">
        <v>237</v>
      </c>
      <c r="O369" s="106" t="s">
        <v>32</v>
      </c>
      <c r="P369" s="119" t="s">
        <v>84</v>
      </c>
      <c r="Q369" s="119">
        <v>8544499500</v>
      </c>
      <c r="R369" s="119" t="s">
        <v>3938</v>
      </c>
      <c r="T369" s="270">
        <v>41</v>
      </c>
      <c r="U369" s="270">
        <v>41</v>
      </c>
      <c r="V369" s="106">
        <v>0</v>
      </c>
      <c r="W369" s="106">
        <v>0</v>
      </c>
      <c r="X369" s="106">
        <v>0</v>
      </c>
    </row>
    <row r="370" spans="1:24">
      <c r="A370" s="277" t="s">
        <v>286</v>
      </c>
      <c r="B370" s="110" t="s">
        <v>285</v>
      </c>
      <c r="C370" s="107" t="s">
        <v>2100</v>
      </c>
      <c r="D370" s="110" t="s">
        <v>81</v>
      </c>
      <c r="F370" s="107">
        <v>1</v>
      </c>
      <c r="G370" s="109">
        <f>VLOOKUP(A370,'CET uproszczony 1 03 2021'!$B$3:$G$726,6,0)</f>
        <v>1564</v>
      </c>
      <c r="H370" s="110" t="s">
        <v>5</v>
      </c>
      <c r="I370" s="111">
        <v>0.23</v>
      </c>
      <c r="K370" s="116" t="s">
        <v>2425</v>
      </c>
      <c r="L370" s="118" t="s">
        <v>2541</v>
      </c>
      <c r="M370" s="112" t="s">
        <v>82</v>
      </c>
      <c r="N370" s="108" t="s">
        <v>237</v>
      </c>
      <c r="O370" s="106" t="s">
        <v>32</v>
      </c>
      <c r="P370" s="119" t="s">
        <v>84</v>
      </c>
      <c r="Q370" s="119">
        <v>8544499500</v>
      </c>
      <c r="R370" s="119" t="s">
        <v>3938</v>
      </c>
      <c r="T370" s="270">
        <v>41</v>
      </c>
      <c r="U370" s="270">
        <v>41</v>
      </c>
      <c r="V370" s="106">
        <v>0</v>
      </c>
      <c r="W370" s="106">
        <v>0</v>
      </c>
      <c r="X370" s="106">
        <v>0</v>
      </c>
    </row>
    <row r="371" spans="1:24">
      <c r="A371" s="277" t="s">
        <v>286</v>
      </c>
      <c r="B371" s="110" t="s">
        <v>285</v>
      </c>
      <c r="C371" s="107" t="s">
        <v>2100</v>
      </c>
      <c r="D371" s="110" t="s">
        <v>81</v>
      </c>
      <c r="F371" s="107">
        <v>1</v>
      </c>
      <c r="G371" s="109">
        <f>VLOOKUP(A371,'CET uproszczony 1 03 2021'!$B$3:$G$726,6,0)</f>
        <v>1564</v>
      </c>
      <c r="H371" s="110" t="s">
        <v>5</v>
      </c>
      <c r="I371" s="111">
        <v>0.23</v>
      </c>
      <c r="K371" s="116" t="s">
        <v>2428</v>
      </c>
      <c r="L371" s="118" t="s">
        <v>2542</v>
      </c>
      <c r="M371" s="112" t="s">
        <v>82</v>
      </c>
      <c r="N371" s="108" t="s">
        <v>237</v>
      </c>
      <c r="O371" s="106" t="s">
        <v>32</v>
      </c>
      <c r="P371" s="119" t="s">
        <v>84</v>
      </c>
      <c r="Q371" s="119">
        <v>8544499500</v>
      </c>
      <c r="R371" s="119" t="s">
        <v>3938</v>
      </c>
      <c r="T371" s="270">
        <v>41</v>
      </c>
      <c r="U371" s="270">
        <v>41</v>
      </c>
      <c r="V371" s="106">
        <v>0</v>
      </c>
      <c r="W371" s="106">
        <v>0</v>
      </c>
      <c r="X371" s="106">
        <v>0</v>
      </c>
    </row>
    <row r="372" spans="1:24">
      <c r="A372" s="277" t="s">
        <v>286</v>
      </c>
      <c r="B372" s="110" t="s">
        <v>285</v>
      </c>
      <c r="C372" s="107" t="s">
        <v>2100</v>
      </c>
      <c r="D372" s="110" t="s">
        <v>81</v>
      </c>
      <c r="F372" s="107">
        <v>1</v>
      </c>
      <c r="G372" s="109">
        <f>VLOOKUP(A372,'CET uproszczony 1 03 2021'!$B$3:$G$726,6,0)</f>
        <v>1564</v>
      </c>
      <c r="H372" s="110" t="s">
        <v>5</v>
      </c>
      <c r="I372" s="111">
        <v>0.23</v>
      </c>
      <c r="K372" s="116" t="s">
        <v>2492</v>
      </c>
      <c r="L372" s="118" t="s">
        <v>2543</v>
      </c>
      <c r="M372" s="112" t="s">
        <v>82</v>
      </c>
      <c r="N372" s="108" t="s">
        <v>237</v>
      </c>
      <c r="O372" s="106" t="s">
        <v>32</v>
      </c>
      <c r="P372" s="119" t="s">
        <v>84</v>
      </c>
      <c r="Q372" s="119">
        <v>8544499500</v>
      </c>
      <c r="R372" s="119" t="s">
        <v>3938</v>
      </c>
      <c r="T372" s="270">
        <v>41</v>
      </c>
      <c r="U372" s="270">
        <v>41</v>
      </c>
      <c r="V372" s="106">
        <v>0</v>
      </c>
      <c r="W372" s="106">
        <v>0</v>
      </c>
      <c r="X372" s="106">
        <v>0</v>
      </c>
    </row>
    <row r="373" spans="1:24">
      <c r="A373" s="277" t="s">
        <v>286</v>
      </c>
      <c r="B373" s="110" t="s">
        <v>285</v>
      </c>
      <c r="C373" s="107" t="s">
        <v>2100</v>
      </c>
      <c r="D373" s="110" t="s">
        <v>81</v>
      </c>
      <c r="F373" s="107">
        <v>1</v>
      </c>
      <c r="G373" s="109">
        <f>VLOOKUP(A373,'CET uproszczony 1 03 2021'!$B$3:$G$726,6,0)</f>
        <v>1564</v>
      </c>
      <c r="H373" s="110" t="s">
        <v>5</v>
      </c>
      <c r="I373" s="111">
        <v>0.23</v>
      </c>
      <c r="K373" s="116" t="s">
        <v>2424</v>
      </c>
      <c r="L373" s="118" t="s">
        <v>2544</v>
      </c>
      <c r="M373" s="112" t="s">
        <v>82</v>
      </c>
      <c r="N373" s="108" t="s">
        <v>237</v>
      </c>
      <c r="O373" s="106" t="s">
        <v>32</v>
      </c>
      <c r="P373" s="119" t="s">
        <v>84</v>
      </c>
      <c r="Q373" s="119">
        <v>8544499500</v>
      </c>
      <c r="R373" s="119" t="s">
        <v>3938</v>
      </c>
      <c r="T373" s="270">
        <v>41</v>
      </c>
      <c r="U373" s="270">
        <v>41</v>
      </c>
      <c r="V373" s="106">
        <v>0</v>
      </c>
      <c r="W373" s="106">
        <v>0</v>
      </c>
      <c r="X373" s="106">
        <v>0</v>
      </c>
    </row>
    <row r="374" spans="1:24">
      <c r="A374" s="277" t="s">
        <v>286</v>
      </c>
      <c r="B374" s="110" t="s">
        <v>285</v>
      </c>
      <c r="C374" s="107" t="s">
        <v>2100</v>
      </c>
      <c r="D374" s="110" t="s">
        <v>81</v>
      </c>
      <c r="F374" s="107">
        <v>1</v>
      </c>
      <c r="G374" s="109">
        <f>VLOOKUP(A374,'CET uproszczony 1 03 2021'!$B$3:$G$726,6,0)</f>
        <v>1564</v>
      </c>
      <c r="H374" s="110" t="s">
        <v>5</v>
      </c>
      <c r="I374" s="111">
        <v>0.23</v>
      </c>
      <c r="K374" s="116" t="s">
        <v>2478</v>
      </c>
      <c r="L374" s="118" t="s">
        <v>2545</v>
      </c>
      <c r="M374" s="112" t="s">
        <v>82</v>
      </c>
      <c r="N374" s="108" t="s">
        <v>237</v>
      </c>
      <c r="O374" s="106" t="s">
        <v>32</v>
      </c>
      <c r="P374" s="119" t="s">
        <v>84</v>
      </c>
      <c r="Q374" s="119">
        <v>8544499500</v>
      </c>
      <c r="R374" s="119" t="s">
        <v>3938</v>
      </c>
      <c r="T374" s="270">
        <v>41</v>
      </c>
      <c r="U374" s="270">
        <v>41</v>
      </c>
      <c r="V374" s="106">
        <v>0</v>
      </c>
      <c r="W374" s="106">
        <v>0</v>
      </c>
      <c r="X374" s="106">
        <v>0</v>
      </c>
    </row>
    <row r="375" spans="1:24">
      <c r="A375" s="277" t="s">
        <v>286</v>
      </c>
      <c r="B375" s="110" t="s">
        <v>285</v>
      </c>
      <c r="C375" s="107" t="s">
        <v>2100</v>
      </c>
      <c r="D375" s="110" t="s">
        <v>81</v>
      </c>
      <c r="F375" s="107">
        <v>1</v>
      </c>
      <c r="G375" s="109">
        <f>VLOOKUP(A375,'CET uproszczony 1 03 2021'!$B$3:$G$726,6,0)</f>
        <v>1564</v>
      </c>
      <c r="H375" s="110" t="s">
        <v>5</v>
      </c>
      <c r="I375" s="111">
        <v>0.23</v>
      </c>
      <c r="K375" s="116" t="s">
        <v>2484</v>
      </c>
      <c r="L375" s="118" t="s">
        <v>2546</v>
      </c>
      <c r="M375" s="112" t="s">
        <v>82</v>
      </c>
      <c r="N375" s="108" t="s">
        <v>237</v>
      </c>
      <c r="O375" s="106" t="s">
        <v>32</v>
      </c>
      <c r="P375" s="119" t="s">
        <v>84</v>
      </c>
      <c r="Q375" s="119">
        <v>8544499500</v>
      </c>
      <c r="R375" s="119" t="s">
        <v>3938</v>
      </c>
      <c r="T375" s="270">
        <v>41</v>
      </c>
      <c r="U375" s="270">
        <v>41</v>
      </c>
      <c r="V375" s="106">
        <v>0</v>
      </c>
      <c r="W375" s="106">
        <v>0</v>
      </c>
      <c r="X375" s="106">
        <v>0</v>
      </c>
    </row>
    <row r="376" spans="1:24">
      <c r="A376" s="277" t="s">
        <v>286</v>
      </c>
      <c r="B376" s="110" t="s">
        <v>285</v>
      </c>
      <c r="C376" s="107" t="s">
        <v>2100</v>
      </c>
      <c r="D376" s="110" t="s">
        <v>81</v>
      </c>
      <c r="F376" s="107">
        <v>1</v>
      </c>
      <c r="G376" s="109">
        <f>VLOOKUP(A376,'CET uproszczony 1 03 2021'!$B$3:$G$726,6,0)</f>
        <v>1564</v>
      </c>
      <c r="H376" s="110" t="s">
        <v>5</v>
      </c>
      <c r="I376" s="111">
        <v>0.23</v>
      </c>
      <c r="K376" s="116" t="s">
        <v>2486</v>
      </c>
      <c r="L376" s="118" t="s">
        <v>2547</v>
      </c>
      <c r="M376" s="112" t="s">
        <v>82</v>
      </c>
      <c r="N376" s="108" t="s">
        <v>237</v>
      </c>
      <c r="O376" s="106" t="s">
        <v>32</v>
      </c>
      <c r="P376" s="119" t="s">
        <v>84</v>
      </c>
      <c r="Q376" s="119">
        <v>8544499500</v>
      </c>
      <c r="R376" s="119" t="s">
        <v>3938</v>
      </c>
      <c r="T376" s="270">
        <v>41</v>
      </c>
      <c r="U376" s="270">
        <v>41</v>
      </c>
      <c r="V376" s="106">
        <v>0</v>
      </c>
      <c r="W376" s="106">
        <v>0</v>
      </c>
      <c r="X376" s="106">
        <v>0</v>
      </c>
    </row>
    <row r="377" spans="1:24">
      <c r="A377" s="277" t="s">
        <v>286</v>
      </c>
      <c r="B377" s="110" t="s">
        <v>285</v>
      </c>
      <c r="C377" s="107" t="s">
        <v>2100</v>
      </c>
      <c r="D377" s="110" t="s">
        <v>81</v>
      </c>
      <c r="F377" s="107">
        <v>1</v>
      </c>
      <c r="G377" s="109">
        <f>VLOOKUP(A377,'CET uproszczony 1 03 2021'!$B$3:$G$726,6,0)</f>
        <v>1564</v>
      </c>
      <c r="H377" s="110" t="s">
        <v>5</v>
      </c>
      <c r="I377" s="111">
        <v>0.23</v>
      </c>
      <c r="K377" s="116" t="s">
        <v>2488</v>
      </c>
      <c r="L377" s="118" t="s">
        <v>2548</v>
      </c>
      <c r="M377" s="112" t="s">
        <v>82</v>
      </c>
      <c r="N377" s="108" t="s">
        <v>237</v>
      </c>
      <c r="O377" s="106" t="s">
        <v>32</v>
      </c>
      <c r="P377" s="119" t="s">
        <v>84</v>
      </c>
      <c r="Q377" s="119">
        <v>8544499500</v>
      </c>
      <c r="R377" s="119" t="s">
        <v>3938</v>
      </c>
      <c r="T377" s="270">
        <v>41</v>
      </c>
      <c r="U377" s="270">
        <v>41</v>
      </c>
      <c r="V377" s="106">
        <v>0</v>
      </c>
      <c r="W377" s="106">
        <v>0</v>
      </c>
      <c r="X377" s="106">
        <v>0</v>
      </c>
    </row>
    <row r="378" spans="1:24">
      <c r="A378" s="277" t="s">
        <v>291</v>
      </c>
      <c r="B378" s="110" t="s">
        <v>290</v>
      </c>
      <c r="C378" s="107" t="s">
        <v>2103</v>
      </c>
      <c r="D378" s="110" t="s">
        <v>81</v>
      </c>
      <c r="F378" s="107">
        <v>1</v>
      </c>
      <c r="G378" s="109">
        <f>VLOOKUP(A378,'CET uproszczony 1 03 2021'!$B$3:$G$726,6,0)</f>
        <v>1720</v>
      </c>
      <c r="H378" s="110" t="s">
        <v>5</v>
      </c>
      <c r="I378" s="111">
        <v>0.23</v>
      </c>
      <c r="K378" s="116" t="s">
        <v>2425</v>
      </c>
      <c r="L378" s="118" t="s">
        <v>2549</v>
      </c>
      <c r="M378" s="112" t="s">
        <v>82</v>
      </c>
      <c r="N378" s="108" t="s">
        <v>237</v>
      </c>
      <c r="O378" s="106" t="s">
        <v>32</v>
      </c>
      <c r="P378" s="119" t="s">
        <v>84</v>
      </c>
      <c r="Q378" s="119">
        <v>8544499500</v>
      </c>
      <c r="R378" s="119" t="s">
        <v>3938</v>
      </c>
      <c r="T378" s="270">
        <v>41</v>
      </c>
      <c r="U378" s="270">
        <v>41</v>
      </c>
      <c r="V378" s="106">
        <v>0</v>
      </c>
      <c r="W378" s="106">
        <v>0</v>
      </c>
      <c r="X378" s="106">
        <v>0</v>
      </c>
    </row>
    <row r="379" spans="1:24">
      <c r="A379" s="277" t="s">
        <v>293</v>
      </c>
      <c r="B379" s="110" t="s">
        <v>292</v>
      </c>
      <c r="C379" s="107" t="s">
        <v>2105</v>
      </c>
      <c r="D379" s="110" t="s">
        <v>81</v>
      </c>
      <c r="F379" s="107">
        <v>1</v>
      </c>
      <c r="G379" s="109">
        <f>VLOOKUP(A379,'CET uproszczony 1 03 2021'!$B$3:$G$726,6,0)</f>
        <v>1720</v>
      </c>
      <c r="H379" s="110" t="s">
        <v>5</v>
      </c>
      <c r="I379" s="111">
        <v>0.23</v>
      </c>
      <c r="K379" s="116" t="s">
        <v>2425</v>
      </c>
      <c r="L379" s="118" t="s">
        <v>2550</v>
      </c>
      <c r="M379" s="112" t="s">
        <v>82</v>
      </c>
      <c r="N379" s="108" t="s">
        <v>237</v>
      </c>
      <c r="O379" s="106" t="s">
        <v>32</v>
      </c>
      <c r="P379" s="119" t="s">
        <v>84</v>
      </c>
      <c r="Q379" s="119">
        <v>8544499500</v>
      </c>
      <c r="R379" s="119" t="s">
        <v>3938</v>
      </c>
      <c r="T379" s="270">
        <v>41</v>
      </c>
      <c r="U379" s="270">
        <v>41</v>
      </c>
      <c r="V379" s="106">
        <v>0</v>
      </c>
      <c r="W379" s="106">
        <v>0</v>
      </c>
      <c r="X379" s="106">
        <v>0</v>
      </c>
    </row>
    <row r="380" spans="1:24">
      <c r="A380" s="277" t="s">
        <v>305</v>
      </c>
      <c r="B380" s="110" t="s">
        <v>304</v>
      </c>
      <c r="C380" s="107" t="s">
        <v>2095</v>
      </c>
      <c r="D380" s="110" t="s">
        <v>81</v>
      </c>
      <c r="F380" s="107">
        <v>1</v>
      </c>
      <c r="G380" s="109">
        <f>VLOOKUP(A380,'CET uproszczony 1 03 2021'!$B$3:$G$726,6,0)</f>
        <v>1985</v>
      </c>
      <c r="H380" s="110" t="s">
        <v>5</v>
      </c>
      <c r="I380" s="111">
        <v>0.23</v>
      </c>
      <c r="K380" s="116" t="s">
        <v>2425</v>
      </c>
      <c r="L380" s="118" t="s">
        <v>2570</v>
      </c>
      <c r="M380" s="112" t="s">
        <v>82</v>
      </c>
      <c r="N380" s="108" t="s">
        <v>237</v>
      </c>
      <c r="O380" s="106" t="s">
        <v>32</v>
      </c>
      <c r="P380" s="119" t="s">
        <v>84</v>
      </c>
      <c r="Q380" s="119">
        <v>8544499500</v>
      </c>
      <c r="R380" s="119" t="s">
        <v>3938</v>
      </c>
      <c r="T380" s="270">
        <v>50.55</v>
      </c>
      <c r="U380" s="270">
        <v>50.55</v>
      </c>
      <c r="V380" s="106">
        <v>0</v>
      </c>
      <c r="W380" s="106">
        <v>0</v>
      </c>
      <c r="X380" s="106">
        <v>0</v>
      </c>
    </row>
    <row r="381" spans="1:24">
      <c r="A381" s="277" t="s">
        <v>305</v>
      </c>
      <c r="B381" s="110" t="s">
        <v>304</v>
      </c>
      <c r="C381" s="107" t="s">
        <v>2095</v>
      </c>
      <c r="D381" s="110" t="s">
        <v>81</v>
      </c>
      <c r="F381" s="107">
        <v>1</v>
      </c>
      <c r="G381" s="109">
        <f>VLOOKUP(A381,'CET uproszczony 1 03 2021'!$B$3:$G$726,6,0)</f>
        <v>1985</v>
      </c>
      <c r="H381" s="110" t="s">
        <v>5</v>
      </c>
      <c r="I381" s="111">
        <v>0.23</v>
      </c>
      <c r="K381" s="116" t="s">
        <v>2428</v>
      </c>
      <c r="L381" s="118" t="s">
        <v>2571</v>
      </c>
      <c r="M381" s="112" t="s">
        <v>82</v>
      </c>
      <c r="N381" s="108" t="s">
        <v>237</v>
      </c>
      <c r="O381" s="106" t="s">
        <v>32</v>
      </c>
      <c r="P381" s="119" t="s">
        <v>84</v>
      </c>
      <c r="Q381" s="119">
        <v>8544499500</v>
      </c>
      <c r="R381" s="119" t="s">
        <v>3938</v>
      </c>
      <c r="T381" s="270">
        <v>50.55</v>
      </c>
      <c r="U381" s="270">
        <v>50.55</v>
      </c>
      <c r="V381" s="106">
        <v>0</v>
      </c>
      <c r="W381" s="106">
        <v>0</v>
      </c>
      <c r="X381" s="106">
        <v>0</v>
      </c>
    </row>
    <row r="382" spans="1:24">
      <c r="A382" s="277" t="s">
        <v>305</v>
      </c>
      <c r="B382" s="110" t="s">
        <v>304</v>
      </c>
      <c r="C382" s="107" t="s">
        <v>2095</v>
      </c>
      <c r="D382" s="110" t="s">
        <v>81</v>
      </c>
      <c r="F382" s="107">
        <v>1</v>
      </c>
      <c r="G382" s="109">
        <f>VLOOKUP(A382,'CET uproszczony 1 03 2021'!$B$3:$G$726,6,0)</f>
        <v>1985</v>
      </c>
      <c r="H382" s="110" t="s">
        <v>5</v>
      </c>
      <c r="I382" s="111">
        <v>0.23</v>
      </c>
      <c r="K382" s="116" t="s">
        <v>2424</v>
      </c>
      <c r="L382" s="118" t="s">
        <v>2572</v>
      </c>
      <c r="M382" s="112" t="s">
        <v>82</v>
      </c>
      <c r="N382" s="108" t="s">
        <v>237</v>
      </c>
      <c r="O382" s="106" t="s">
        <v>32</v>
      </c>
      <c r="P382" s="119" t="s">
        <v>84</v>
      </c>
      <c r="Q382" s="119">
        <v>8544499500</v>
      </c>
      <c r="R382" s="119" t="s">
        <v>3938</v>
      </c>
      <c r="T382" s="270">
        <v>50.55</v>
      </c>
      <c r="U382" s="270">
        <v>50.55</v>
      </c>
      <c r="V382" s="106">
        <v>0</v>
      </c>
      <c r="W382" s="106">
        <v>0</v>
      </c>
      <c r="X382" s="106">
        <v>0</v>
      </c>
    </row>
    <row r="383" spans="1:24">
      <c r="A383" s="277" t="s">
        <v>305</v>
      </c>
      <c r="B383" s="110" t="s">
        <v>304</v>
      </c>
      <c r="C383" s="107" t="s">
        <v>2095</v>
      </c>
      <c r="D383" s="110" t="s">
        <v>81</v>
      </c>
      <c r="F383" s="107">
        <v>1</v>
      </c>
      <c r="G383" s="109">
        <f>VLOOKUP(A383,'CET uproszczony 1 03 2021'!$B$3:$G$726,6,0)</f>
        <v>1985</v>
      </c>
      <c r="H383" s="110" t="s">
        <v>5</v>
      </c>
      <c r="I383" s="111">
        <v>0.23</v>
      </c>
      <c r="K383" s="116" t="s">
        <v>2478</v>
      </c>
      <c r="L383" s="118" t="s">
        <v>2573</v>
      </c>
      <c r="M383" s="112" t="s">
        <v>82</v>
      </c>
      <c r="N383" s="108" t="s">
        <v>237</v>
      </c>
      <c r="O383" s="106" t="s">
        <v>32</v>
      </c>
      <c r="P383" s="119" t="s">
        <v>84</v>
      </c>
      <c r="Q383" s="119">
        <v>8544499500</v>
      </c>
      <c r="R383" s="119" t="s">
        <v>3938</v>
      </c>
      <c r="T383" s="270">
        <v>50.55</v>
      </c>
      <c r="U383" s="270">
        <v>50.55</v>
      </c>
      <c r="V383" s="106">
        <v>0</v>
      </c>
      <c r="W383" s="106">
        <v>0</v>
      </c>
      <c r="X383" s="106">
        <v>0</v>
      </c>
    </row>
    <row r="384" spans="1:24">
      <c r="A384" s="277" t="s">
        <v>305</v>
      </c>
      <c r="B384" s="110" t="s">
        <v>304</v>
      </c>
      <c r="C384" s="107" t="s">
        <v>2095</v>
      </c>
      <c r="D384" s="110" t="s">
        <v>81</v>
      </c>
      <c r="F384" s="107">
        <v>1</v>
      </c>
      <c r="G384" s="109">
        <f>VLOOKUP(A384,'CET uproszczony 1 03 2021'!$B$3:$G$726,6,0)</f>
        <v>1985</v>
      </c>
      <c r="H384" s="110" t="s">
        <v>5</v>
      </c>
      <c r="I384" s="111">
        <v>0.23</v>
      </c>
      <c r="K384" s="116" t="s">
        <v>233</v>
      </c>
      <c r="L384" s="118" t="s">
        <v>2574</v>
      </c>
      <c r="M384" s="112" t="s">
        <v>82</v>
      </c>
      <c r="N384" s="108" t="s">
        <v>237</v>
      </c>
      <c r="O384" s="106" t="s">
        <v>32</v>
      </c>
      <c r="P384" s="119" t="s">
        <v>84</v>
      </c>
      <c r="Q384" s="119">
        <v>8544499500</v>
      </c>
      <c r="R384" s="119" t="s">
        <v>3938</v>
      </c>
      <c r="T384" s="270">
        <v>50.55</v>
      </c>
      <c r="U384" s="270">
        <v>50.55</v>
      </c>
      <c r="V384" s="106">
        <v>0</v>
      </c>
      <c r="W384" s="106">
        <v>0</v>
      </c>
      <c r="X384" s="106">
        <v>0</v>
      </c>
    </row>
    <row r="385" spans="1:24">
      <c r="A385" s="277" t="s">
        <v>305</v>
      </c>
      <c r="B385" s="110" t="s">
        <v>304</v>
      </c>
      <c r="C385" s="107" t="s">
        <v>2095</v>
      </c>
      <c r="D385" s="110" t="s">
        <v>81</v>
      </c>
      <c r="F385" s="107">
        <v>1</v>
      </c>
      <c r="G385" s="109">
        <f>VLOOKUP(A385,'CET uproszczony 1 03 2021'!$B$3:$G$726,6,0)</f>
        <v>1985</v>
      </c>
      <c r="H385" s="110" t="s">
        <v>5</v>
      </c>
      <c r="I385" s="111">
        <v>0.23</v>
      </c>
      <c r="K385" s="116" t="s">
        <v>2484</v>
      </c>
      <c r="L385" s="118" t="s">
        <v>2575</v>
      </c>
      <c r="M385" s="112" t="s">
        <v>82</v>
      </c>
      <c r="N385" s="108" t="s">
        <v>237</v>
      </c>
      <c r="O385" s="106" t="s">
        <v>32</v>
      </c>
      <c r="P385" s="119" t="s">
        <v>84</v>
      </c>
      <c r="Q385" s="119">
        <v>8544499500</v>
      </c>
      <c r="R385" s="119" t="s">
        <v>3938</v>
      </c>
      <c r="T385" s="270">
        <v>50.55</v>
      </c>
      <c r="U385" s="270">
        <v>50.55</v>
      </c>
      <c r="V385" s="106">
        <v>0</v>
      </c>
      <c r="W385" s="106">
        <v>0</v>
      </c>
      <c r="X385" s="106">
        <v>0</v>
      </c>
    </row>
    <row r="386" spans="1:24">
      <c r="A386" s="277" t="s">
        <v>305</v>
      </c>
      <c r="B386" s="110" t="s">
        <v>304</v>
      </c>
      <c r="C386" s="107" t="s">
        <v>2095</v>
      </c>
      <c r="D386" s="110" t="s">
        <v>81</v>
      </c>
      <c r="F386" s="107">
        <v>1</v>
      </c>
      <c r="G386" s="109">
        <f>VLOOKUP(A386,'CET uproszczony 1 03 2021'!$B$3:$G$726,6,0)</f>
        <v>1985</v>
      </c>
      <c r="H386" s="110" t="s">
        <v>5</v>
      </c>
      <c r="I386" s="111">
        <v>0.23</v>
      </c>
      <c r="K386" s="116" t="s">
        <v>2486</v>
      </c>
      <c r="L386" s="118" t="s">
        <v>2576</v>
      </c>
      <c r="M386" s="112" t="s">
        <v>82</v>
      </c>
      <c r="N386" s="108" t="s">
        <v>237</v>
      </c>
      <c r="O386" s="106" t="s">
        <v>32</v>
      </c>
      <c r="P386" s="119" t="s">
        <v>84</v>
      </c>
      <c r="Q386" s="119">
        <v>8544499500</v>
      </c>
      <c r="R386" s="119" t="s">
        <v>3938</v>
      </c>
      <c r="T386" s="270">
        <v>50.55</v>
      </c>
      <c r="U386" s="270">
        <v>50.55</v>
      </c>
      <c r="V386" s="106">
        <v>0</v>
      </c>
      <c r="W386" s="106">
        <v>0</v>
      </c>
      <c r="X386" s="106">
        <v>0</v>
      </c>
    </row>
    <row r="387" spans="1:24">
      <c r="A387" s="277" t="s">
        <v>305</v>
      </c>
      <c r="B387" s="110" t="s">
        <v>304</v>
      </c>
      <c r="C387" s="107" t="s">
        <v>2095</v>
      </c>
      <c r="D387" s="110" t="s">
        <v>81</v>
      </c>
      <c r="F387" s="107">
        <v>1</v>
      </c>
      <c r="G387" s="109">
        <f>VLOOKUP(A387,'CET uproszczony 1 03 2021'!$B$3:$G$726,6,0)</f>
        <v>1985</v>
      </c>
      <c r="H387" s="110" t="s">
        <v>5</v>
      </c>
      <c r="I387" s="111">
        <v>0.23</v>
      </c>
      <c r="K387" s="116" t="s">
        <v>2488</v>
      </c>
      <c r="L387" s="118" t="s">
        <v>2577</v>
      </c>
      <c r="M387" s="112" t="s">
        <v>82</v>
      </c>
      <c r="N387" s="108" t="s">
        <v>237</v>
      </c>
      <c r="O387" s="106" t="s">
        <v>32</v>
      </c>
      <c r="P387" s="119" t="s">
        <v>84</v>
      </c>
      <c r="Q387" s="119">
        <v>8544499500</v>
      </c>
      <c r="R387" s="119" t="s">
        <v>3938</v>
      </c>
      <c r="T387" s="270">
        <v>50.55</v>
      </c>
      <c r="U387" s="270">
        <v>50.55</v>
      </c>
      <c r="V387" s="106">
        <v>0</v>
      </c>
      <c r="W387" s="106">
        <v>0</v>
      </c>
      <c r="X387" s="106">
        <v>0</v>
      </c>
    </row>
    <row r="388" spans="1:24">
      <c r="A388" s="277" t="s">
        <v>307</v>
      </c>
      <c r="B388" s="110" t="s">
        <v>306</v>
      </c>
      <c r="C388" s="107" t="s">
        <v>2098</v>
      </c>
      <c r="D388" s="110" t="s">
        <v>81</v>
      </c>
      <c r="F388" s="107">
        <v>1</v>
      </c>
      <c r="G388" s="109">
        <f>VLOOKUP(A388,'CET uproszczony 1 03 2021'!$B$3:$G$726,6,0)</f>
        <v>2183</v>
      </c>
      <c r="H388" s="110" t="s">
        <v>5</v>
      </c>
      <c r="I388" s="111">
        <v>0.23</v>
      </c>
      <c r="K388" s="116" t="s">
        <v>2425</v>
      </c>
      <c r="L388" s="118" t="s">
        <v>2578</v>
      </c>
      <c r="M388" s="112" t="s">
        <v>82</v>
      </c>
      <c r="N388" s="108" t="s">
        <v>237</v>
      </c>
      <c r="O388" s="106" t="s">
        <v>32</v>
      </c>
      <c r="P388" s="119" t="s">
        <v>84</v>
      </c>
      <c r="Q388" s="119">
        <v>8544499500</v>
      </c>
      <c r="R388" s="119" t="s">
        <v>3938</v>
      </c>
      <c r="T388" s="270">
        <v>50.55</v>
      </c>
      <c r="U388" s="270">
        <v>50.55</v>
      </c>
      <c r="V388" s="106">
        <v>0</v>
      </c>
      <c r="W388" s="106">
        <v>0</v>
      </c>
      <c r="X388" s="106">
        <v>0</v>
      </c>
    </row>
    <row r="389" spans="1:24">
      <c r="A389" s="277" t="s">
        <v>307</v>
      </c>
      <c r="B389" s="110" t="s">
        <v>306</v>
      </c>
      <c r="C389" s="107" t="s">
        <v>2098</v>
      </c>
      <c r="D389" s="110" t="s">
        <v>81</v>
      </c>
      <c r="F389" s="107">
        <v>1</v>
      </c>
      <c r="G389" s="109">
        <f>VLOOKUP(A389,'CET uproszczony 1 03 2021'!$B$3:$G$726,6,0)</f>
        <v>2183</v>
      </c>
      <c r="H389" s="110" t="s">
        <v>5</v>
      </c>
      <c r="I389" s="111">
        <v>0.23</v>
      </c>
      <c r="K389" s="116" t="s">
        <v>2428</v>
      </c>
      <c r="L389" s="118" t="s">
        <v>2579</v>
      </c>
      <c r="M389" s="112" t="s">
        <v>82</v>
      </c>
      <c r="N389" s="108" t="s">
        <v>237</v>
      </c>
      <c r="O389" s="106" t="s">
        <v>32</v>
      </c>
      <c r="P389" s="119" t="s">
        <v>84</v>
      </c>
      <c r="Q389" s="119">
        <v>8544499500</v>
      </c>
      <c r="R389" s="119" t="s">
        <v>3938</v>
      </c>
      <c r="T389" s="270">
        <v>50.55</v>
      </c>
      <c r="U389" s="270">
        <v>50.55</v>
      </c>
      <c r="V389" s="106">
        <v>0</v>
      </c>
      <c r="W389" s="106">
        <v>0</v>
      </c>
      <c r="X389" s="106">
        <v>0</v>
      </c>
    </row>
    <row r="390" spans="1:24">
      <c r="A390" s="277" t="s">
        <v>309</v>
      </c>
      <c r="B390" s="110" t="s">
        <v>308</v>
      </c>
      <c r="C390" s="107" t="s">
        <v>2101</v>
      </c>
      <c r="D390" s="110" t="s">
        <v>81</v>
      </c>
      <c r="F390" s="107">
        <v>1</v>
      </c>
      <c r="G390" s="109">
        <f>VLOOKUP(A390,'CET uproszczony 1 03 2021'!$B$3:$G$726,6,0)</f>
        <v>1985</v>
      </c>
      <c r="H390" s="110" t="s">
        <v>5</v>
      </c>
      <c r="I390" s="111">
        <v>0.23</v>
      </c>
      <c r="K390" s="116" t="s">
        <v>2425</v>
      </c>
      <c r="L390" s="118" t="s">
        <v>2580</v>
      </c>
      <c r="M390" s="112" t="s">
        <v>82</v>
      </c>
      <c r="N390" s="108" t="s">
        <v>237</v>
      </c>
      <c r="O390" s="106" t="s">
        <v>32</v>
      </c>
      <c r="P390" s="119" t="s">
        <v>84</v>
      </c>
      <c r="Q390" s="119">
        <v>8544499500</v>
      </c>
      <c r="R390" s="119" t="s">
        <v>3938</v>
      </c>
      <c r="T390" s="270">
        <v>50.55</v>
      </c>
      <c r="U390" s="270">
        <v>50.55</v>
      </c>
      <c r="V390" s="106">
        <v>0</v>
      </c>
      <c r="W390" s="106">
        <v>0</v>
      </c>
      <c r="X390" s="106">
        <v>0</v>
      </c>
    </row>
    <row r="391" spans="1:24">
      <c r="A391" s="277" t="s">
        <v>309</v>
      </c>
      <c r="B391" s="110" t="s">
        <v>308</v>
      </c>
      <c r="C391" s="107" t="s">
        <v>2101</v>
      </c>
      <c r="D391" s="110" t="s">
        <v>81</v>
      </c>
      <c r="F391" s="107">
        <v>1</v>
      </c>
      <c r="G391" s="109">
        <f>VLOOKUP(A391,'CET uproszczony 1 03 2021'!$B$3:$G$726,6,0)</f>
        <v>1985</v>
      </c>
      <c r="H391" s="110" t="s">
        <v>5</v>
      </c>
      <c r="I391" s="111">
        <v>0.23</v>
      </c>
      <c r="K391" s="116" t="s">
        <v>2428</v>
      </c>
      <c r="L391" s="118" t="s">
        <v>2581</v>
      </c>
      <c r="M391" s="112" t="s">
        <v>82</v>
      </c>
      <c r="N391" s="108" t="s">
        <v>237</v>
      </c>
      <c r="O391" s="106" t="s">
        <v>32</v>
      </c>
      <c r="P391" s="119" t="s">
        <v>84</v>
      </c>
      <c r="Q391" s="119">
        <v>8544499500</v>
      </c>
      <c r="R391" s="119" t="s">
        <v>3938</v>
      </c>
      <c r="T391" s="270">
        <v>50.55</v>
      </c>
      <c r="U391" s="270">
        <v>50.55</v>
      </c>
      <c r="V391" s="106">
        <v>0</v>
      </c>
      <c r="W391" s="106">
        <v>0</v>
      </c>
      <c r="X391" s="106">
        <v>0</v>
      </c>
    </row>
    <row r="392" spans="1:24">
      <c r="A392" s="277" t="s">
        <v>309</v>
      </c>
      <c r="B392" s="110" t="s">
        <v>308</v>
      </c>
      <c r="C392" s="107" t="s">
        <v>2101</v>
      </c>
      <c r="D392" s="110" t="s">
        <v>81</v>
      </c>
      <c r="F392" s="107">
        <v>1</v>
      </c>
      <c r="G392" s="109">
        <f>VLOOKUP(A392,'CET uproszczony 1 03 2021'!$B$3:$G$726,6,0)</f>
        <v>1985</v>
      </c>
      <c r="H392" s="110" t="s">
        <v>5</v>
      </c>
      <c r="I392" s="111">
        <v>0.23</v>
      </c>
      <c r="K392" s="116" t="s">
        <v>2484</v>
      </c>
      <c r="L392" s="118" t="s">
        <v>2582</v>
      </c>
      <c r="M392" s="112" t="s">
        <v>82</v>
      </c>
      <c r="N392" s="108" t="s">
        <v>237</v>
      </c>
      <c r="O392" s="106" t="s">
        <v>32</v>
      </c>
      <c r="P392" s="119" t="s">
        <v>84</v>
      </c>
      <c r="Q392" s="119">
        <v>8544499500</v>
      </c>
      <c r="R392" s="119" t="s">
        <v>3938</v>
      </c>
      <c r="T392" s="270">
        <v>50.55</v>
      </c>
      <c r="U392" s="270">
        <v>50.55</v>
      </c>
      <c r="V392" s="106">
        <v>0</v>
      </c>
      <c r="W392" s="106">
        <v>0</v>
      </c>
      <c r="X392" s="106">
        <v>0</v>
      </c>
    </row>
    <row r="393" spans="1:24">
      <c r="A393" s="277" t="s">
        <v>309</v>
      </c>
      <c r="B393" s="110" t="s">
        <v>308</v>
      </c>
      <c r="C393" s="107" t="s">
        <v>2101</v>
      </c>
      <c r="D393" s="110" t="s">
        <v>81</v>
      </c>
      <c r="F393" s="107">
        <v>1</v>
      </c>
      <c r="G393" s="109">
        <f>VLOOKUP(A393,'CET uproszczony 1 03 2021'!$B$3:$G$726,6,0)</f>
        <v>1985</v>
      </c>
      <c r="H393" s="110" t="s">
        <v>5</v>
      </c>
      <c r="I393" s="111">
        <v>0.23</v>
      </c>
      <c r="K393" s="116" t="s">
        <v>2486</v>
      </c>
      <c r="L393" s="118" t="s">
        <v>2583</v>
      </c>
      <c r="M393" s="112" t="s">
        <v>82</v>
      </c>
      <c r="N393" s="108" t="s">
        <v>237</v>
      </c>
      <c r="O393" s="106" t="s">
        <v>32</v>
      </c>
      <c r="P393" s="119" t="s">
        <v>84</v>
      </c>
      <c r="Q393" s="119">
        <v>8544499500</v>
      </c>
      <c r="R393" s="119" t="s">
        <v>3938</v>
      </c>
      <c r="T393" s="270">
        <v>50.55</v>
      </c>
      <c r="U393" s="270">
        <v>50.55</v>
      </c>
      <c r="V393" s="106">
        <v>0</v>
      </c>
      <c r="W393" s="106">
        <v>0</v>
      </c>
      <c r="X393" s="106">
        <v>0</v>
      </c>
    </row>
    <row r="394" spans="1:24">
      <c r="A394" s="277" t="s">
        <v>309</v>
      </c>
      <c r="B394" s="110" t="s">
        <v>308</v>
      </c>
      <c r="C394" s="107" t="s">
        <v>2101</v>
      </c>
      <c r="D394" s="110" t="s">
        <v>81</v>
      </c>
      <c r="F394" s="107">
        <v>1</v>
      </c>
      <c r="G394" s="109">
        <f>VLOOKUP(A394,'CET uproszczony 1 03 2021'!$B$3:$G$726,6,0)</f>
        <v>1985</v>
      </c>
      <c r="H394" s="110" t="s">
        <v>5</v>
      </c>
      <c r="I394" s="111">
        <v>0.23</v>
      </c>
      <c r="K394" s="116" t="s">
        <v>2488</v>
      </c>
      <c r="L394" s="118" t="s">
        <v>2584</v>
      </c>
      <c r="M394" s="112" t="s">
        <v>82</v>
      </c>
      <c r="N394" s="108" t="s">
        <v>237</v>
      </c>
      <c r="O394" s="106" t="s">
        <v>32</v>
      </c>
      <c r="P394" s="119" t="s">
        <v>84</v>
      </c>
      <c r="Q394" s="119">
        <v>8544499500</v>
      </c>
      <c r="R394" s="119" t="s">
        <v>3938</v>
      </c>
      <c r="T394" s="270">
        <v>50.55</v>
      </c>
      <c r="U394" s="270">
        <v>50.55</v>
      </c>
      <c r="V394" s="106">
        <v>0</v>
      </c>
      <c r="W394" s="106">
        <v>0</v>
      </c>
      <c r="X394" s="106">
        <v>0</v>
      </c>
    </row>
    <row r="395" spans="1:24">
      <c r="A395" s="277" t="s">
        <v>311</v>
      </c>
      <c r="B395" s="110" t="s">
        <v>310</v>
      </c>
      <c r="C395" s="107" t="s">
        <v>2106</v>
      </c>
      <c r="D395" s="110" t="s">
        <v>81</v>
      </c>
      <c r="F395" s="107">
        <v>1</v>
      </c>
      <c r="G395" s="109">
        <f>VLOOKUP(A395,'CET uproszczony 1 03 2021'!$B$3:$G$726,6,0)</f>
        <v>2183</v>
      </c>
      <c r="H395" s="110" t="s">
        <v>5</v>
      </c>
      <c r="I395" s="111">
        <v>0.23</v>
      </c>
      <c r="K395" s="116" t="s">
        <v>2425</v>
      </c>
      <c r="L395" s="118" t="s">
        <v>2585</v>
      </c>
      <c r="M395" s="112" t="s">
        <v>82</v>
      </c>
      <c r="N395" s="108" t="s">
        <v>237</v>
      </c>
      <c r="O395" s="106" t="s">
        <v>32</v>
      </c>
      <c r="P395" s="119" t="s">
        <v>84</v>
      </c>
      <c r="Q395" s="119">
        <v>8544499500</v>
      </c>
      <c r="R395" s="119" t="s">
        <v>3938</v>
      </c>
      <c r="T395" s="270">
        <v>50.55</v>
      </c>
      <c r="U395" s="270">
        <v>50.55</v>
      </c>
      <c r="V395" s="106">
        <v>0</v>
      </c>
      <c r="W395" s="106">
        <v>0</v>
      </c>
      <c r="X395" s="106">
        <v>0</v>
      </c>
    </row>
    <row r="396" spans="1:24">
      <c r="A396" s="277" t="s">
        <v>311</v>
      </c>
      <c r="B396" s="110" t="s">
        <v>310</v>
      </c>
      <c r="C396" s="107" t="s">
        <v>2106</v>
      </c>
      <c r="D396" s="110" t="s">
        <v>81</v>
      </c>
      <c r="F396" s="107">
        <v>1</v>
      </c>
      <c r="G396" s="109">
        <f>VLOOKUP(A396,'CET uproszczony 1 03 2021'!$B$3:$G$726,6,0)</f>
        <v>2183</v>
      </c>
      <c r="H396" s="110" t="s">
        <v>5</v>
      </c>
      <c r="I396" s="111">
        <v>0.23</v>
      </c>
      <c r="K396" s="116" t="s">
        <v>2428</v>
      </c>
      <c r="L396" s="118" t="s">
        <v>2586</v>
      </c>
      <c r="M396" s="112" t="s">
        <v>82</v>
      </c>
      <c r="N396" s="108" t="s">
        <v>237</v>
      </c>
      <c r="O396" s="106" t="s">
        <v>32</v>
      </c>
      <c r="P396" s="119" t="s">
        <v>84</v>
      </c>
      <c r="Q396" s="119">
        <v>8544499500</v>
      </c>
      <c r="R396" s="119" t="s">
        <v>3938</v>
      </c>
      <c r="T396" s="270">
        <v>50.55</v>
      </c>
      <c r="U396" s="270">
        <v>50.55</v>
      </c>
      <c r="V396" s="106">
        <v>0</v>
      </c>
      <c r="W396" s="106">
        <v>0</v>
      </c>
      <c r="X396" s="106">
        <v>0</v>
      </c>
    </row>
    <row r="397" spans="1:24">
      <c r="A397" s="277" t="s">
        <v>311</v>
      </c>
      <c r="B397" s="110" t="s">
        <v>310</v>
      </c>
      <c r="C397" s="107" t="s">
        <v>2106</v>
      </c>
      <c r="D397" s="110" t="s">
        <v>81</v>
      </c>
      <c r="F397" s="107">
        <v>1</v>
      </c>
      <c r="G397" s="109">
        <f>VLOOKUP(A397,'CET uproszczony 1 03 2021'!$B$3:$G$726,6,0)</f>
        <v>2183</v>
      </c>
      <c r="H397" s="110" t="s">
        <v>5</v>
      </c>
      <c r="I397" s="111">
        <v>0.23</v>
      </c>
      <c r="K397" s="116" t="s">
        <v>233</v>
      </c>
      <c r="L397" s="118" t="s">
        <v>2587</v>
      </c>
      <c r="M397" s="112" t="s">
        <v>82</v>
      </c>
      <c r="N397" s="108" t="s">
        <v>237</v>
      </c>
      <c r="O397" s="106" t="s">
        <v>32</v>
      </c>
      <c r="P397" s="119" t="s">
        <v>84</v>
      </c>
      <c r="Q397" s="119">
        <v>8544499500</v>
      </c>
      <c r="R397" s="119" t="s">
        <v>3938</v>
      </c>
      <c r="T397" s="270">
        <v>50.55</v>
      </c>
      <c r="U397" s="270">
        <v>50.55</v>
      </c>
      <c r="V397" s="106">
        <v>0</v>
      </c>
      <c r="W397" s="106">
        <v>0</v>
      </c>
      <c r="X397" s="106">
        <v>0</v>
      </c>
    </row>
    <row r="398" spans="1:24">
      <c r="A398" s="277" t="s">
        <v>262</v>
      </c>
      <c r="B398" s="110" t="s">
        <v>261</v>
      </c>
      <c r="C398" s="107" t="s">
        <v>2107</v>
      </c>
      <c r="D398" s="110" t="s">
        <v>81</v>
      </c>
      <c r="F398" s="107">
        <v>1</v>
      </c>
      <c r="G398" s="109">
        <f>VLOOKUP(A398,'CET uproszczony 1 03 2021'!$B$3:$G$726,6,0)</f>
        <v>1413</v>
      </c>
      <c r="H398" s="110" t="s">
        <v>5</v>
      </c>
      <c r="I398" s="111">
        <v>0.23</v>
      </c>
      <c r="K398" s="116" t="s">
        <v>2425</v>
      </c>
      <c r="L398" s="118" t="s">
        <v>2512</v>
      </c>
      <c r="M398" s="112" t="s">
        <v>82</v>
      </c>
      <c r="N398" s="108" t="s">
        <v>263</v>
      </c>
      <c r="O398" s="106" t="s">
        <v>32</v>
      </c>
      <c r="P398" s="119" t="s">
        <v>84</v>
      </c>
      <c r="Q398" s="119">
        <v>8544499500</v>
      </c>
      <c r="R398" s="119" t="s">
        <v>3938</v>
      </c>
      <c r="T398" s="270">
        <v>42.3</v>
      </c>
      <c r="U398" s="270">
        <v>42.3</v>
      </c>
      <c r="V398" s="106">
        <v>0</v>
      </c>
      <c r="W398" s="106">
        <v>0</v>
      </c>
      <c r="X398" s="106">
        <v>0</v>
      </c>
    </row>
    <row r="399" spans="1:24">
      <c r="A399" s="277" t="s">
        <v>262</v>
      </c>
      <c r="B399" s="110" t="s">
        <v>261</v>
      </c>
      <c r="C399" s="107" t="s">
        <v>2107</v>
      </c>
      <c r="D399" s="110" t="s">
        <v>81</v>
      </c>
      <c r="F399" s="107">
        <v>1</v>
      </c>
      <c r="G399" s="109">
        <f>VLOOKUP(A399,'CET uproszczony 1 03 2021'!$B$3:$G$726,6,0)</f>
        <v>1413</v>
      </c>
      <c r="H399" s="110" t="s">
        <v>5</v>
      </c>
      <c r="I399" s="111">
        <v>0.23</v>
      </c>
      <c r="K399" s="116" t="s">
        <v>2428</v>
      </c>
      <c r="L399" s="118" t="s">
        <v>2513</v>
      </c>
      <c r="M399" s="112" t="s">
        <v>82</v>
      </c>
      <c r="N399" s="108" t="s">
        <v>263</v>
      </c>
      <c r="O399" s="106" t="s">
        <v>32</v>
      </c>
      <c r="P399" s="119" t="s">
        <v>84</v>
      </c>
      <c r="Q399" s="119">
        <v>8544499500</v>
      </c>
      <c r="R399" s="119" t="s">
        <v>3938</v>
      </c>
      <c r="T399" s="270">
        <v>42.3</v>
      </c>
      <c r="U399" s="270">
        <v>42.3</v>
      </c>
      <c r="V399" s="106">
        <v>0</v>
      </c>
      <c r="W399" s="106">
        <v>0</v>
      </c>
      <c r="X399" s="106">
        <v>0</v>
      </c>
    </row>
    <row r="400" spans="1:24">
      <c r="A400" s="277" t="s">
        <v>262</v>
      </c>
      <c r="B400" s="110" t="s">
        <v>261</v>
      </c>
      <c r="C400" s="107" t="s">
        <v>2107</v>
      </c>
      <c r="D400" s="110" t="s">
        <v>81</v>
      </c>
      <c r="F400" s="107">
        <v>1</v>
      </c>
      <c r="G400" s="109">
        <f>VLOOKUP(A400,'CET uproszczony 1 03 2021'!$B$3:$G$726,6,0)</f>
        <v>1413</v>
      </c>
      <c r="H400" s="110" t="s">
        <v>5</v>
      </c>
      <c r="I400" s="111">
        <v>0.23</v>
      </c>
      <c r="K400" s="116" t="s">
        <v>2492</v>
      </c>
      <c r="L400" s="118" t="s">
        <v>2514</v>
      </c>
      <c r="M400" s="112" t="s">
        <v>82</v>
      </c>
      <c r="N400" s="108" t="s">
        <v>263</v>
      </c>
      <c r="O400" s="106" t="s">
        <v>32</v>
      </c>
      <c r="P400" s="119" t="s">
        <v>84</v>
      </c>
      <c r="Q400" s="119">
        <v>8544499500</v>
      </c>
      <c r="R400" s="119" t="s">
        <v>3938</v>
      </c>
      <c r="T400" s="270">
        <v>42.3</v>
      </c>
      <c r="U400" s="270">
        <v>42.3</v>
      </c>
      <c r="V400" s="106">
        <v>0</v>
      </c>
      <c r="W400" s="106">
        <v>0</v>
      </c>
      <c r="X400" s="106">
        <v>0</v>
      </c>
    </row>
    <row r="401" spans="1:24">
      <c r="A401" s="277" t="s">
        <v>262</v>
      </c>
      <c r="B401" s="110" t="s">
        <v>261</v>
      </c>
      <c r="C401" s="107" t="s">
        <v>2107</v>
      </c>
      <c r="D401" s="110" t="s">
        <v>81</v>
      </c>
      <c r="F401" s="107">
        <v>1</v>
      </c>
      <c r="G401" s="109">
        <f>VLOOKUP(A401,'CET uproszczony 1 03 2021'!$B$3:$G$726,6,0)</f>
        <v>1413</v>
      </c>
      <c r="H401" s="110" t="s">
        <v>5</v>
      </c>
      <c r="I401" s="111">
        <v>0.23</v>
      </c>
      <c r="K401" s="116" t="s">
        <v>2424</v>
      </c>
      <c r="L401" s="118" t="s">
        <v>2515</v>
      </c>
      <c r="M401" s="112" t="s">
        <v>82</v>
      </c>
      <c r="N401" s="108" t="s">
        <v>263</v>
      </c>
      <c r="O401" s="106" t="s">
        <v>32</v>
      </c>
      <c r="P401" s="119" t="s">
        <v>84</v>
      </c>
      <c r="Q401" s="119">
        <v>8544499500</v>
      </c>
      <c r="R401" s="119" t="s">
        <v>3938</v>
      </c>
      <c r="T401" s="270">
        <v>42.3</v>
      </c>
      <c r="U401" s="270">
        <v>42.3</v>
      </c>
      <c r="V401" s="106">
        <v>0</v>
      </c>
      <c r="W401" s="106">
        <v>0</v>
      </c>
      <c r="X401" s="106">
        <v>0</v>
      </c>
    </row>
    <row r="402" spans="1:24">
      <c r="A402" s="277" t="s">
        <v>262</v>
      </c>
      <c r="B402" s="110" t="s">
        <v>261</v>
      </c>
      <c r="C402" s="107" t="s">
        <v>2107</v>
      </c>
      <c r="D402" s="110" t="s">
        <v>81</v>
      </c>
      <c r="F402" s="107">
        <v>1</v>
      </c>
      <c r="G402" s="109">
        <f>VLOOKUP(A402,'CET uproszczony 1 03 2021'!$B$3:$G$726,6,0)</f>
        <v>1413</v>
      </c>
      <c r="H402" s="110" t="s">
        <v>5</v>
      </c>
      <c r="I402" s="111">
        <v>0.23</v>
      </c>
      <c r="K402" s="116" t="s">
        <v>2478</v>
      </c>
      <c r="L402" s="118" t="s">
        <v>2516</v>
      </c>
      <c r="M402" s="112" t="s">
        <v>82</v>
      </c>
      <c r="N402" s="108" t="s">
        <v>263</v>
      </c>
      <c r="O402" s="106" t="s">
        <v>32</v>
      </c>
      <c r="P402" s="119" t="s">
        <v>84</v>
      </c>
      <c r="Q402" s="119">
        <v>8544499500</v>
      </c>
      <c r="R402" s="119" t="s">
        <v>3938</v>
      </c>
      <c r="T402" s="270">
        <v>42.3</v>
      </c>
      <c r="U402" s="270">
        <v>42.3</v>
      </c>
      <c r="V402" s="106">
        <v>0</v>
      </c>
      <c r="W402" s="106">
        <v>0</v>
      </c>
      <c r="X402" s="106">
        <v>0</v>
      </c>
    </row>
    <row r="403" spans="1:24">
      <c r="A403" s="277" t="s">
        <v>262</v>
      </c>
      <c r="B403" s="110" t="s">
        <v>261</v>
      </c>
      <c r="C403" s="107" t="s">
        <v>2107</v>
      </c>
      <c r="D403" s="110" t="s">
        <v>81</v>
      </c>
      <c r="F403" s="107">
        <v>1</v>
      </c>
      <c r="G403" s="109">
        <f>VLOOKUP(A403,'CET uproszczony 1 03 2021'!$B$3:$G$726,6,0)</f>
        <v>1413</v>
      </c>
      <c r="H403" s="110" t="s">
        <v>5</v>
      </c>
      <c r="I403" s="111">
        <v>0.23</v>
      </c>
      <c r="K403" s="116" t="s">
        <v>233</v>
      </c>
      <c r="L403" s="118" t="s">
        <v>2517</v>
      </c>
      <c r="M403" s="112" t="s">
        <v>82</v>
      </c>
      <c r="N403" s="108" t="s">
        <v>263</v>
      </c>
      <c r="O403" s="106" t="s">
        <v>32</v>
      </c>
      <c r="P403" s="119" t="s">
        <v>84</v>
      </c>
      <c r="Q403" s="119">
        <v>8544499500</v>
      </c>
      <c r="R403" s="119" t="s">
        <v>3938</v>
      </c>
      <c r="T403" s="270">
        <v>42.3</v>
      </c>
      <c r="U403" s="270">
        <v>42.3</v>
      </c>
      <c r="V403" s="106">
        <v>0</v>
      </c>
      <c r="W403" s="106">
        <v>0</v>
      </c>
      <c r="X403" s="106">
        <v>0</v>
      </c>
    </row>
    <row r="404" spans="1:24">
      <c r="A404" s="277" t="s">
        <v>262</v>
      </c>
      <c r="B404" s="110" t="s">
        <v>261</v>
      </c>
      <c r="C404" s="107" t="s">
        <v>2107</v>
      </c>
      <c r="D404" s="110" t="s">
        <v>81</v>
      </c>
      <c r="F404" s="107">
        <v>1</v>
      </c>
      <c r="G404" s="109">
        <f>VLOOKUP(A404,'CET uproszczony 1 03 2021'!$B$3:$G$726,6,0)</f>
        <v>1413</v>
      </c>
      <c r="H404" s="110" t="s">
        <v>5</v>
      </c>
      <c r="I404" s="111">
        <v>0.23</v>
      </c>
      <c r="K404" s="116" t="s">
        <v>2484</v>
      </c>
      <c r="L404" s="118" t="s">
        <v>2518</v>
      </c>
      <c r="M404" s="112" t="s">
        <v>82</v>
      </c>
      <c r="N404" s="108" t="s">
        <v>263</v>
      </c>
      <c r="O404" s="106" t="s">
        <v>32</v>
      </c>
      <c r="P404" s="119" t="s">
        <v>84</v>
      </c>
      <c r="Q404" s="119">
        <v>8544499500</v>
      </c>
      <c r="R404" s="119" t="s">
        <v>3938</v>
      </c>
      <c r="T404" s="270">
        <v>42.3</v>
      </c>
      <c r="U404" s="270">
        <v>42.3</v>
      </c>
      <c r="V404" s="106">
        <v>0</v>
      </c>
      <c r="W404" s="106">
        <v>0</v>
      </c>
      <c r="X404" s="106">
        <v>0</v>
      </c>
    </row>
    <row r="405" spans="1:24">
      <c r="A405" s="277" t="s">
        <v>262</v>
      </c>
      <c r="B405" s="110" t="s">
        <v>261</v>
      </c>
      <c r="C405" s="107" t="s">
        <v>2107</v>
      </c>
      <c r="D405" s="110" t="s">
        <v>81</v>
      </c>
      <c r="F405" s="107">
        <v>1</v>
      </c>
      <c r="G405" s="109">
        <f>VLOOKUP(A405,'CET uproszczony 1 03 2021'!$B$3:$G$726,6,0)</f>
        <v>1413</v>
      </c>
      <c r="H405" s="110" t="s">
        <v>5</v>
      </c>
      <c r="I405" s="111">
        <v>0.23</v>
      </c>
      <c r="K405" s="116" t="s">
        <v>2486</v>
      </c>
      <c r="L405" s="118" t="s">
        <v>2519</v>
      </c>
      <c r="M405" s="112" t="s">
        <v>82</v>
      </c>
      <c r="N405" s="108" t="s">
        <v>263</v>
      </c>
      <c r="O405" s="106" t="s">
        <v>32</v>
      </c>
      <c r="P405" s="119" t="s">
        <v>84</v>
      </c>
      <c r="Q405" s="119">
        <v>8544499500</v>
      </c>
      <c r="R405" s="119" t="s">
        <v>3938</v>
      </c>
      <c r="T405" s="270">
        <v>42.3</v>
      </c>
      <c r="U405" s="270">
        <v>42.3</v>
      </c>
      <c r="V405" s="106">
        <v>0</v>
      </c>
      <c r="W405" s="106">
        <v>0</v>
      </c>
      <c r="X405" s="106">
        <v>0</v>
      </c>
    </row>
    <row r="406" spans="1:24">
      <c r="A406" s="277" t="s">
        <v>262</v>
      </c>
      <c r="B406" s="110" t="s">
        <v>261</v>
      </c>
      <c r="C406" s="107" t="s">
        <v>2107</v>
      </c>
      <c r="D406" s="110" t="s">
        <v>81</v>
      </c>
      <c r="F406" s="107">
        <v>1</v>
      </c>
      <c r="G406" s="109">
        <f>VLOOKUP(A406,'CET uproszczony 1 03 2021'!$B$3:$G$726,6,0)</f>
        <v>1413</v>
      </c>
      <c r="H406" s="110" t="s">
        <v>5</v>
      </c>
      <c r="I406" s="111">
        <v>0.23</v>
      </c>
      <c r="K406" s="116" t="s">
        <v>2488</v>
      </c>
      <c r="L406" s="118" t="s">
        <v>2520</v>
      </c>
      <c r="M406" s="112" t="s">
        <v>82</v>
      </c>
      <c r="N406" s="108" t="s">
        <v>263</v>
      </c>
      <c r="O406" s="106" t="s">
        <v>32</v>
      </c>
      <c r="P406" s="119" t="s">
        <v>84</v>
      </c>
      <c r="Q406" s="119">
        <v>8544499500</v>
      </c>
      <c r="R406" s="119" t="s">
        <v>3938</v>
      </c>
      <c r="T406" s="270">
        <v>42.3</v>
      </c>
      <c r="U406" s="270">
        <v>42.3</v>
      </c>
      <c r="V406" s="106">
        <v>0</v>
      </c>
      <c r="W406" s="106">
        <v>0</v>
      </c>
      <c r="X406" s="106">
        <v>0</v>
      </c>
    </row>
    <row r="407" spans="1:24">
      <c r="A407" s="277" t="s">
        <v>271</v>
      </c>
      <c r="B407" s="110" t="s">
        <v>270</v>
      </c>
      <c r="C407" s="107" t="s">
        <v>2110</v>
      </c>
      <c r="D407" s="110" t="s">
        <v>81</v>
      </c>
      <c r="F407" s="107">
        <v>1</v>
      </c>
      <c r="G407" s="109">
        <f>VLOOKUP(A407,'CET uproszczony 1 03 2021'!$B$3:$G$726,6,0)</f>
        <v>1554</v>
      </c>
      <c r="H407" s="110" t="s">
        <v>5</v>
      </c>
      <c r="I407" s="111">
        <v>0.23</v>
      </c>
      <c r="K407" s="116" t="s">
        <v>2425</v>
      </c>
      <c r="L407" s="118" t="s">
        <v>2521</v>
      </c>
      <c r="M407" s="112" t="s">
        <v>82</v>
      </c>
      <c r="N407" s="108" t="s">
        <v>263</v>
      </c>
      <c r="O407" s="106" t="s">
        <v>32</v>
      </c>
      <c r="P407" s="119" t="s">
        <v>84</v>
      </c>
      <c r="Q407" s="119">
        <v>8544499500</v>
      </c>
      <c r="R407" s="119" t="s">
        <v>3938</v>
      </c>
      <c r="T407" s="270">
        <v>42.3</v>
      </c>
      <c r="U407" s="270">
        <v>42.3</v>
      </c>
      <c r="V407" s="106">
        <v>0</v>
      </c>
      <c r="W407" s="106">
        <v>0</v>
      </c>
      <c r="X407" s="106">
        <v>0</v>
      </c>
    </row>
    <row r="408" spans="1:24">
      <c r="A408" s="277" t="s">
        <v>274</v>
      </c>
      <c r="B408" s="110" t="s">
        <v>273</v>
      </c>
      <c r="C408" s="107" t="s">
        <v>2113</v>
      </c>
      <c r="D408" s="110" t="s">
        <v>81</v>
      </c>
      <c r="F408" s="107">
        <v>1</v>
      </c>
      <c r="G408" s="109">
        <f>VLOOKUP(A408,'CET uproszczony 1 03 2021'!$B$3:$G$726,6,0)</f>
        <v>1413</v>
      </c>
      <c r="H408" s="110" t="s">
        <v>5</v>
      </c>
      <c r="I408" s="111">
        <v>0.23</v>
      </c>
      <c r="K408" s="116" t="s">
        <v>2425</v>
      </c>
      <c r="L408" s="118" t="s">
        <v>2522</v>
      </c>
      <c r="M408" s="112" t="s">
        <v>82</v>
      </c>
      <c r="N408" s="108" t="s">
        <v>263</v>
      </c>
      <c r="O408" s="106" t="s">
        <v>32</v>
      </c>
      <c r="P408" s="119" t="s">
        <v>84</v>
      </c>
      <c r="Q408" s="119">
        <v>8544499500</v>
      </c>
      <c r="R408" s="119" t="s">
        <v>3938</v>
      </c>
      <c r="T408" s="270">
        <v>42.3</v>
      </c>
      <c r="U408" s="270">
        <v>42.3</v>
      </c>
      <c r="V408" s="106">
        <v>0</v>
      </c>
      <c r="W408" s="106">
        <v>0</v>
      </c>
      <c r="X408" s="106">
        <v>0</v>
      </c>
    </row>
    <row r="409" spans="1:24">
      <c r="A409" s="277" t="s">
        <v>274</v>
      </c>
      <c r="B409" s="110" t="s">
        <v>273</v>
      </c>
      <c r="C409" s="107" t="s">
        <v>2113</v>
      </c>
      <c r="D409" s="110" t="s">
        <v>81</v>
      </c>
      <c r="F409" s="107">
        <v>1</v>
      </c>
      <c r="G409" s="109">
        <f>VLOOKUP(A409,'CET uproszczony 1 03 2021'!$B$3:$G$726,6,0)</f>
        <v>1413</v>
      </c>
      <c r="H409" s="110" t="s">
        <v>5</v>
      </c>
      <c r="I409" s="111">
        <v>0.23</v>
      </c>
      <c r="K409" s="116" t="s">
        <v>2428</v>
      </c>
      <c r="L409" s="118" t="s">
        <v>2523</v>
      </c>
      <c r="M409" s="112" t="s">
        <v>82</v>
      </c>
      <c r="N409" s="108" t="s">
        <v>263</v>
      </c>
      <c r="O409" s="106" t="s">
        <v>32</v>
      </c>
      <c r="P409" s="119" t="s">
        <v>84</v>
      </c>
      <c r="Q409" s="119">
        <v>8544499500</v>
      </c>
      <c r="R409" s="119" t="s">
        <v>3938</v>
      </c>
      <c r="T409" s="270">
        <v>42.3</v>
      </c>
      <c r="U409" s="270">
        <v>42.3</v>
      </c>
      <c r="V409" s="106">
        <v>0</v>
      </c>
      <c r="W409" s="106">
        <v>0</v>
      </c>
      <c r="X409" s="106">
        <v>0</v>
      </c>
    </row>
    <row r="410" spans="1:24">
      <c r="A410" s="277" t="s">
        <v>274</v>
      </c>
      <c r="B410" s="110" t="s">
        <v>273</v>
      </c>
      <c r="C410" s="107" t="s">
        <v>2113</v>
      </c>
      <c r="D410" s="110" t="s">
        <v>81</v>
      </c>
      <c r="F410" s="107">
        <v>1</v>
      </c>
      <c r="G410" s="109">
        <f>VLOOKUP(A410,'CET uproszczony 1 03 2021'!$B$3:$G$726,6,0)</f>
        <v>1413</v>
      </c>
      <c r="H410" s="110" t="s">
        <v>5</v>
      </c>
      <c r="I410" s="111">
        <v>0.23</v>
      </c>
      <c r="K410" s="116" t="s">
        <v>2424</v>
      </c>
      <c r="L410" s="118" t="s">
        <v>2524</v>
      </c>
      <c r="M410" s="112" t="s">
        <v>82</v>
      </c>
      <c r="N410" s="108" t="s">
        <v>263</v>
      </c>
      <c r="O410" s="106" t="s">
        <v>32</v>
      </c>
      <c r="P410" s="119" t="s">
        <v>84</v>
      </c>
      <c r="Q410" s="119">
        <v>8544499500</v>
      </c>
      <c r="R410" s="119" t="s">
        <v>3938</v>
      </c>
      <c r="T410" s="270">
        <v>42.3</v>
      </c>
      <c r="U410" s="270">
        <v>42.3</v>
      </c>
      <c r="V410" s="106">
        <v>0</v>
      </c>
      <c r="W410" s="106">
        <v>0</v>
      </c>
      <c r="X410" s="106">
        <v>0</v>
      </c>
    </row>
    <row r="411" spans="1:24">
      <c r="A411" s="277" t="s">
        <v>274</v>
      </c>
      <c r="B411" s="110" t="s">
        <v>273</v>
      </c>
      <c r="C411" s="107" t="s">
        <v>2113</v>
      </c>
      <c r="D411" s="110" t="s">
        <v>81</v>
      </c>
      <c r="F411" s="107">
        <v>1</v>
      </c>
      <c r="G411" s="109">
        <f>VLOOKUP(A411,'CET uproszczony 1 03 2021'!$B$3:$G$726,6,0)</f>
        <v>1413</v>
      </c>
      <c r="H411" s="110" t="s">
        <v>5</v>
      </c>
      <c r="I411" s="111">
        <v>0.23</v>
      </c>
      <c r="K411" s="116" t="s">
        <v>2478</v>
      </c>
      <c r="L411" s="118" t="s">
        <v>2525</v>
      </c>
      <c r="M411" s="112" t="s">
        <v>82</v>
      </c>
      <c r="N411" s="108" t="s">
        <v>263</v>
      </c>
      <c r="O411" s="106" t="s">
        <v>32</v>
      </c>
      <c r="P411" s="119" t="s">
        <v>84</v>
      </c>
      <c r="Q411" s="119">
        <v>8544499500</v>
      </c>
      <c r="R411" s="119" t="s">
        <v>3938</v>
      </c>
      <c r="T411" s="270">
        <v>42.3</v>
      </c>
      <c r="U411" s="270">
        <v>42.3</v>
      </c>
      <c r="V411" s="106">
        <v>0</v>
      </c>
      <c r="W411" s="106">
        <v>0</v>
      </c>
      <c r="X411" s="106">
        <v>0</v>
      </c>
    </row>
    <row r="412" spans="1:24">
      <c r="A412" s="277" t="s">
        <v>274</v>
      </c>
      <c r="B412" s="110" t="s">
        <v>273</v>
      </c>
      <c r="C412" s="107" t="s">
        <v>2113</v>
      </c>
      <c r="D412" s="110" t="s">
        <v>81</v>
      </c>
      <c r="F412" s="107">
        <v>1</v>
      </c>
      <c r="G412" s="109">
        <f>VLOOKUP(A412,'CET uproszczony 1 03 2021'!$B$3:$G$726,6,0)</f>
        <v>1413</v>
      </c>
      <c r="H412" s="110" t="s">
        <v>5</v>
      </c>
      <c r="I412" s="111">
        <v>0.23</v>
      </c>
      <c r="K412" s="116" t="s">
        <v>2484</v>
      </c>
      <c r="L412" s="118" t="s">
        <v>2526</v>
      </c>
      <c r="M412" s="112" t="s">
        <v>82</v>
      </c>
      <c r="N412" s="108" t="s">
        <v>263</v>
      </c>
      <c r="O412" s="106" t="s">
        <v>32</v>
      </c>
      <c r="P412" s="119" t="s">
        <v>84</v>
      </c>
      <c r="Q412" s="119">
        <v>8544499500</v>
      </c>
      <c r="R412" s="119" t="s">
        <v>3938</v>
      </c>
      <c r="T412" s="270">
        <v>42.3</v>
      </c>
      <c r="U412" s="270">
        <v>42.3</v>
      </c>
      <c r="V412" s="106">
        <v>0</v>
      </c>
      <c r="W412" s="106">
        <v>0</v>
      </c>
      <c r="X412" s="106">
        <v>0</v>
      </c>
    </row>
    <row r="413" spans="1:24">
      <c r="A413" s="277" t="s">
        <v>274</v>
      </c>
      <c r="B413" s="110" t="s">
        <v>273</v>
      </c>
      <c r="C413" s="107" t="s">
        <v>2113</v>
      </c>
      <c r="D413" s="110" t="s">
        <v>81</v>
      </c>
      <c r="F413" s="107">
        <v>1</v>
      </c>
      <c r="G413" s="109">
        <f>VLOOKUP(A413,'CET uproszczony 1 03 2021'!$B$3:$G$726,6,0)</f>
        <v>1413</v>
      </c>
      <c r="H413" s="110" t="s">
        <v>5</v>
      </c>
      <c r="I413" s="111">
        <v>0.23</v>
      </c>
      <c r="K413" s="116" t="s">
        <v>2486</v>
      </c>
      <c r="L413" s="118" t="s">
        <v>2527</v>
      </c>
      <c r="M413" s="112" t="s">
        <v>82</v>
      </c>
      <c r="N413" s="108" t="s">
        <v>263</v>
      </c>
      <c r="O413" s="106" t="s">
        <v>32</v>
      </c>
      <c r="P413" s="119" t="s">
        <v>84</v>
      </c>
      <c r="Q413" s="119">
        <v>8544499500</v>
      </c>
      <c r="R413" s="119" t="s">
        <v>3938</v>
      </c>
      <c r="T413" s="270">
        <v>42.3</v>
      </c>
      <c r="U413" s="270">
        <v>42.3</v>
      </c>
      <c r="V413" s="106">
        <v>0</v>
      </c>
      <c r="W413" s="106">
        <v>0</v>
      </c>
      <c r="X413" s="106">
        <v>0</v>
      </c>
    </row>
    <row r="414" spans="1:24">
      <c r="A414" s="277" t="s">
        <v>274</v>
      </c>
      <c r="B414" s="110" t="s">
        <v>273</v>
      </c>
      <c r="C414" s="107" t="s">
        <v>2113</v>
      </c>
      <c r="D414" s="110" t="s">
        <v>81</v>
      </c>
      <c r="F414" s="107">
        <v>1</v>
      </c>
      <c r="G414" s="109">
        <f>VLOOKUP(A414,'CET uproszczony 1 03 2021'!$B$3:$G$726,6,0)</f>
        <v>1413</v>
      </c>
      <c r="H414" s="110" t="s">
        <v>5</v>
      </c>
      <c r="I414" s="111">
        <v>0.23</v>
      </c>
      <c r="K414" s="116" t="s">
        <v>2488</v>
      </c>
      <c r="L414" s="118" t="s">
        <v>2528</v>
      </c>
      <c r="M414" s="112" t="s">
        <v>82</v>
      </c>
      <c r="N414" s="108" t="s">
        <v>263</v>
      </c>
      <c r="O414" s="106" t="s">
        <v>32</v>
      </c>
      <c r="P414" s="119" t="s">
        <v>84</v>
      </c>
      <c r="Q414" s="119">
        <v>8544499500</v>
      </c>
      <c r="R414" s="119" t="s">
        <v>3938</v>
      </c>
      <c r="T414" s="270">
        <v>42.3</v>
      </c>
      <c r="U414" s="270">
        <v>42.3</v>
      </c>
      <c r="V414" s="106">
        <v>0</v>
      </c>
      <c r="W414" s="106">
        <v>0</v>
      </c>
      <c r="X414" s="106">
        <v>0</v>
      </c>
    </row>
    <row r="415" spans="1:24">
      <c r="A415" s="277" t="s">
        <v>278</v>
      </c>
      <c r="B415" s="110" t="s">
        <v>277</v>
      </c>
      <c r="C415" s="107" t="s">
        <v>2116</v>
      </c>
      <c r="D415" s="110" t="s">
        <v>81</v>
      </c>
      <c r="F415" s="107">
        <v>1</v>
      </c>
      <c r="G415" s="109">
        <f>VLOOKUP(A415,'CET uproszczony 1 03 2021'!$B$3:$G$726,6,0)</f>
        <v>1554</v>
      </c>
      <c r="H415" s="110" t="s">
        <v>5</v>
      </c>
      <c r="I415" s="111">
        <v>0.23</v>
      </c>
      <c r="K415" s="116" t="s">
        <v>2425</v>
      </c>
      <c r="L415" s="118" t="s">
        <v>2529</v>
      </c>
      <c r="M415" s="112" t="s">
        <v>82</v>
      </c>
      <c r="N415" s="108" t="s">
        <v>263</v>
      </c>
      <c r="O415" s="106" t="s">
        <v>32</v>
      </c>
      <c r="P415" s="119" t="s">
        <v>84</v>
      </c>
      <c r="Q415" s="119">
        <v>8544499500</v>
      </c>
      <c r="R415" s="119" t="s">
        <v>3938</v>
      </c>
      <c r="T415" s="270">
        <v>42.3</v>
      </c>
      <c r="U415" s="270">
        <v>42.3</v>
      </c>
      <c r="V415" s="106">
        <v>0</v>
      </c>
      <c r="W415" s="106">
        <v>0</v>
      </c>
      <c r="X415" s="106">
        <v>0</v>
      </c>
    </row>
    <row r="416" spans="1:24">
      <c r="A416" s="277" t="s">
        <v>280</v>
      </c>
      <c r="B416" s="110" t="s">
        <v>279</v>
      </c>
      <c r="C416" s="107" t="s">
        <v>2118</v>
      </c>
      <c r="D416" s="110" t="s">
        <v>81</v>
      </c>
      <c r="F416" s="107">
        <v>1</v>
      </c>
      <c r="G416" s="109">
        <f>VLOOKUP(A416,'CET uproszczony 1 03 2021'!$B$3:$G$726,6,0)</f>
        <v>1554</v>
      </c>
      <c r="H416" s="110" t="s">
        <v>5</v>
      </c>
      <c r="I416" s="111">
        <v>0.23</v>
      </c>
      <c r="K416" s="116" t="s">
        <v>2425</v>
      </c>
      <c r="L416" s="118" t="s">
        <v>2530</v>
      </c>
      <c r="M416" s="112" t="s">
        <v>82</v>
      </c>
      <c r="N416" s="108" t="s">
        <v>263</v>
      </c>
      <c r="O416" s="106" t="s">
        <v>32</v>
      </c>
      <c r="P416" s="119" t="s">
        <v>84</v>
      </c>
      <c r="Q416" s="119">
        <v>8544499500</v>
      </c>
      <c r="R416" s="119" t="s">
        <v>3938</v>
      </c>
      <c r="T416" s="270">
        <v>42.3</v>
      </c>
      <c r="U416" s="270">
        <v>42.3</v>
      </c>
      <c r="V416" s="106">
        <v>0</v>
      </c>
      <c r="W416" s="106">
        <v>0</v>
      </c>
      <c r="X416" s="106">
        <v>0</v>
      </c>
    </row>
    <row r="417" spans="1:24">
      <c r="A417" s="277" t="s">
        <v>295</v>
      </c>
      <c r="B417" s="110" t="s">
        <v>294</v>
      </c>
      <c r="C417" s="107" t="s">
        <v>2108</v>
      </c>
      <c r="D417" s="110" t="s">
        <v>81</v>
      </c>
      <c r="F417" s="107">
        <v>1</v>
      </c>
      <c r="G417" s="109">
        <f>VLOOKUP(A417,'CET uproszczony 1 03 2021'!$B$3:$G$726,6,0)</f>
        <v>1827</v>
      </c>
      <c r="H417" s="110" t="s">
        <v>5</v>
      </c>
      <c r="I417" s="111">
        <v>0.23</v>
      </c>
      <c r="K417" s="116" t="s">
        <v>2425</v>
      </c>
      <c r="L417" s="118" t="s">
        <v>2551</v>
      </c>
      <c r="M417" s="112" t="s">
        <v>82</v>
      </c>
      <c r="N417" s="108" t="s">
        <v>263</v>
      </c>
      <c r="O417" s="106" t="s">
        <v>32</v>
      </c>
      <c r="P417" s="119" t="s">
        <v>84</v>
      </c>
      <c r="Q417" s="119">
        <v>8544499500</v>
      </c>
      <c r="R417" s="119" t="s">
        <v>3938</v>
      </c>
      <c r="T417" s="270">
        <v>51.4</v>
      </c>
      <c r="U417" s="270">
        <v>51.4</v>
      </c>
      <c r="V417" s="106">
        <v>0</v>
      </c>
      <c r="W417" s="106">
        <v>0</v>
      </c>
      <c r="X417" s="106">
        <v>0</v>
      </c>
    </row>
    <row r="418" spans="1:24">
      <c r="A418" s="277" t="s">
        <v>295</v>
      </c>
      <c r="B418" s="110" t="s">
        <v>294</v>
      </c>
      <c r="C418" s="107" t="s">
        <v>2108</v>
      </c>
      <c r="D418" s="110" t="s">
        <v>81</v>
      </c>
      <c r="F418" s="107">
        <v>1</v>
      </c>
      <c r="G418" s="109">
        <f>VLOOKUP(A418,'CET uproszczony 1 03 2021'!$B$3:$G$726,6,0)</f>
        <v>1827</v>
      </c>
      <c r="H418" s="110" t="s">
        <v>5</v>
      </c>
      <c r="I418" s="111">
        <v>0.23</v>
      </c>
      <c r="K418" s="116" t="s">
        <v>2428</v>
      </c>
      <c r="L418" s="118" t="s">
        <v>2552</v>
      </c>
      <c r="M418" s="112" t="s">
        <v>82</v>
      </c>
      <c r="N418" s="108" t="s">
        <v>263</v>
      </c>
      <c r="O418" s="106" t="s">
        <v>32</v>
      </c>
      <c r="P418" s="119" t="s">
        <v>84</v>
      </c>
      <c r="Q418" s="119">
        <v>8544499500</v>
      </c>
      <c r="R418" s="119" t="s">
        <v>3938</v>
      </c>
      <c r="T418" s="270">
        <v>51.4</v>
      </c>
      <c r="U418" s="270">
        <v>51.4</v>
      </c>
      <c r="V418" s="106">
        <v>0</v>
      </c>
      <c r="W418" s="106">
        <v>0</v>
      </c>
      <c r="X418" s="106">
        <v>0</v>
      </c>
    </row>
    <row r="419" spans="1:24">
      <c r="A419" s="277" t="s">
        <v>295</v>
      </c>
      <c r="B419" s="110" t="s">
        <v>294</v>
      </c>
      <c r="C419" s="107" t="s">
        <v>2108</v>
      </c>
      <c r="D419" s="110" t="s">
        <v>81</v>
      </c>
      <c r="F419" s="107">
        <v>1</v>
      </c>
      <c r="G419" s="109">
        <f>VLOOKUP(A419,'CET uproszczony 1 03 2021'!$B$3:$G$726,6,0)</f>
        <v>1827</v>
      </c>
      <c r="H419" s="110" t="s">
        <v>5</v>
      </c>
      <c r="I419" s="111">
        <v>0.23</v>
      </c>
      <c r="K419" s="116" t="s">
        <v>2492</v>
      </c>
      <c r="L419" s="118" t="s">
        <v>2553</v>
      </c>
      <c r="M419" s="112" t="s">
        <v>82</v>
      </c>
      <c r="N419" s="108" t="s">
        <v>263</v>
      </c>
      <c r="O419" s="106" t="s">
        <v>32</v>
      </c>
      <c r="P419" s="119" t="s">
        <v>84</v>
      </c>
      <c r="Q419" s="119">
        <v>8544499500</v>
      </c>
      <c r="R419" s="119" t="s">
        <v>3938</v>
      </c>
      <c r="T419" s="270">
        <v>51.4</v>
      </c>
      <c r="U419" s="270">
        <v>51.4</v>
      </c>
      <c r="V419" s="106">
        <v>0</v>
      </c>
      <c r="W419" s="106">
        <v>0</v>
      </c>
      <c r="X419" s="106">
        <v>0</v>
      </c>
    </row>
    <row r="420" spans="1:24">
      <c r="A420" s="277" t="s">
        <v>295</v>
      </c>
      <c r="B420" s="110" t="s">
        <v>294</v>
      </c>
      <c r="C420" s="107" t="s">
        <v>2108</v>
      </c>
      <c r="D420" s="110" t="s">
        <v>81</v>
      </c>
      <c r="F420" s="107">
        <v>1</v>
      </c>
      <c r="G420" s="109">
        <f>VLOOKUP(A420,'CET uproszczony 1 03 2021'!$B$3:$G$726,6,0)</f>
        <v>1827</v>
      </c>
      <c r="H420" s="110" t="s">
        <v>5</v>
      </c>
      <c r="I420" s="111">
        <v>0.23</v>
      </c>
      <c r="K420" s="116" t="s">
        <v>2424</v>
      </c>
      <c r="L420" s="118" t="s">
        <v>2554</v>
      </c>
      <c r="M420" s="112" t="s">
        <v>82</v>
      </c>
      <c r="N420" s="108" t="s">
        <v>263</v>
      </c>
      <c r="O420" s="106" t="s">
        <v>32</v>
      </c>
      <c r="P420" s="119" t="s">
        <v>84</v>
      </c>
      <c r="Q420" s="119">
        <v>8544499500</v>
      </c>
      <c r="R420" s="119" t="s">
        <v>3938</v>
      </c>
      <c r="T420" s="270">
        <v>51.4</v>
      </c>
      <c r="U420" s="270">
        <v>51.4</v>
      </c>
      <c r="V420" s="106">
        <v>0</v>
      </c>
      <c r="W420" s="106">
        <v>0</v>
      </c>
      <c r="X420" s="106">
        <v>0</v>
      </c>
    </row>
    <row r="421" spans="1:24">
      <c r="A421" s="277" t="s">
        <v>295</v>
      </c>
      <c r="B421" s="110" t="s">
        <v>294</v>
      </c>
      <c r="C421" s="107" t="s">
        <v>2108</v>
      </c>
      <c r="D421" s="110" t="s">
        <v>81</v>
      </c>
      <c r="F421" s="107">
        <v>1</v>
      </c>
      <c r="G421" s="109">
        <f>VLOOKUP(A421,'CET uproszczony 1 03 2021'!$B$3:$G$726,6,0)</f>
        <v>1827</v>
      </c>
      <c r="H421" s="110" t="s">
        <v>5</v>
      </c>
      <c r="I421" s="111">
        <v>0.23</v>
      </c>
      <c r="K421" s="116" t="s">
        <v>2478</v>
      </c>
      <c r="L421" s="118" t="s">
        <v>2555</v>
      </c>
      <c r="M421" s="112" t="s">
        <v>82</v>
      </c>
      <c r="N421" s="108" t="s">
        <v>263</v>
      </c>
      <c r="O421" s="106" t="s">
        <v>32</v>
      </c>
      <c r="P421" s="119" t="s">
        <v>84</v>
      </c>
      <c r="Q421" s="119">
        <v>8544499500</v>
      </c>
      <c r="R421" s="119" t="s">
        <v>3938</v>
      </c>
      <c r="T421" s="270">
        <v>51.4</v>
      </c>
      <c r="U421" s="270">
        <v>51.4</v>
      </c>
      <c r="V421" s="106">
        <v>0</v>
      </c>
      <c r="W421" s="106">
        <v>0</v>
      </c>
      <c r="X421" s="106">
        <v>0</v>
      </c>
    </row>
    <row r="422" spans="1:24">
      <c r="A422" s="277" t="s">
        <v>295</v>
      </c>
      <c r="B422" s="110" t="s">
        <v>294</v>
      </c>
      <c r="C422" s="107" t="s">
        <v>2108</v>
      </c>
      <c r="D422" s="110" t="s">
        <v>81</v>
      </c>
      <c r="F422" s="107">
        <v>1</v>
      </c>
      <c r="G422" s="109">
        <f>VLOOKUP(A422,'CET uproszczony 1 03 2021'!$B$3:$G$726,6,0)</f>
        <v>1827</v>
      </c>
      <c r="H422" s="110" t="s">
        <v>5</v>
      </c>
      <c r="I422" s="111">
        <v>0.23</v>
      </c>
      <c r="K422" s="116" t="s">
        <v>233</v>
      </c>
      <c r="L422" s="118" t="s">
        <v>2556</v>
      </c>
      <c r="M422" s="112" t="s">
        <v>82</v>
      </c>
      <c r="N422" s="108" t="s">
        <v>263</v>
      </c>
      <c r="O422" s="106" t="s">
        <v>32</v>
      </c>
      <c r="P422" s="119" t="s">
        <v>84</v>
      </c>
      <c r="Q422" s="119">
        <v>8544499500</v>
      </c>
      <c r="R422" s="119" t="s">
        <v>3938</v>
      </c>
      <c r="T422" s="270">
        <v>51.4</v>
      </c>
      <c r="U422" s="270">
        <v>51.4</v>
      </c>
      <c r="V422" s="106">
        <v>0</v>
      </c>
      <c r="W422" s="106">
        <v>0</v>
      </c>
      <c r="X422" s="106">
        <v>0</v>
      </c>
    </row>
    <row r="423" spans="1:24">
      <c r="A423" s="277" t="s">
        <v>295</v>
      </c>
      <c r="B423" s="110" t="s">
        <v>294</v>
      </c>
      <c r="C423" s="107" t="s">
        <v>2108</v>
      </c>
      <c r="D423" s="110" t="s">
        <v>81</v>
      </c>
      <c r="F423" s="107">
        <v>1</v>
      </c>
      <c r="G423" s="109">
        <f>VLOOKUP(A423,'CET uproszczony 1 03 2021'!$B$3:$G$726,6,0)</f>
        <v>1827</v>
      </c>
      <c r="H423" s="110" t="s">
        <v>5</v>
      </c>
      <c r="I423" s="111">
        <v>0.23</v>
      </c>
      <c r="K423" s="116" t="s">
        <v>2484</v>
      </c>
      <c r="L423" s="118" t="s">
        <v>2557</v>
      </c>
      <c r="M423" s="112" t="s">
        <v>82</v>
      </c>
      <c r="N423" s="108" t="s">
        <v>263</v>
      </c>
      <c r="O423" s="106" t="s">
        <v>32</v>
      </c>
      <c r="P423" s="119" t="s">
        <v>84</v>
      </c>
      <c r="Q423" s="119">
        <v>8544499500</v>
      </c>
      <c r="R423" s="119" t="s">
        <v>3938</v>
      </c>
      <c r="T423" s="270">
        <v>51.4</v>
      </c>
      <c r="U423" s="270">
        <v>51.4</v>
      </c>
      <c r="V423" s="106">
        <v>0</v>
      </c>
      <c r="W423" s="106">
        <v>0</v>
      </c>
      <c r="X423" s="106">
        <v>0</v>
      </c>
    </row>
    <row r="424" spans="1:24">
      <c r="A424" s="277" t="s">
        <v>295</v>
      </c>
      <c r="B424" s="110" t="s">
        <v>294</v>
      </c>
      <c r="C424" s="107" t="s">
        <v>2108</v>
      </c>
      <c r="D424" s="110" t="s">
        <v>81</v>
      </c>
      <c r="F424" s="107">
        <v>1</v>
      </c>
      <c r="G424" s="109">
        <f>VLOOKUP(A424,'CET uproszczony 1 03 2021'!$B$3:$G$726,6,0)</f>
        <v>1827</v>
      </c>
      <c r="H424" s="110" t="s">
        <v>5</v>
      </c>
      <c r="I424" s="111">
        <v>0.23</v>
      </c>
      <c r="K424" s="116" t="s">
        <v>2486</v>
      </c>
      <c r="L424" s="118" t="s">
        <v>2558</v>
      </c>
      <c r="M424" s="112" t="s">
        <v>82</v>
      </c>
      <c r="N424" s="108" t="s">
        <v>263</v>
      </c>
      <c r="O424" s="106" t="s">
        <v>32</v>
      </c>
      <c r="P424" s="119" t="s">
        <v>84</v>
      </c>
      <c r="Q424" s="119">
        <v>8544499500</v>
      </c>
      <c r="R424" s="119" t="s">
        <v>3938</v>
      </c>
      <c r="T424" s="270">
        <v>51.4</v>
      </c>
      <c r="U424" s="270">
        <v>51.4</v>
      </c>
      <c r="V424" s="106">
        <v>0</v>
      </c>
      <c r="W424" s="106">
        <v>0</v>
      </c>
      <c r="X424" s="106">
        <v>0</v>
      </c>
    </row>
    <row r="425" spans="1:24">
      <c r="A425" s="277" t="s">
        <v>295</v>
      </c>
      <c r="B425" s="110" t="s">
        <v>294</v>
      </c>
      <c r="C425" s="107" t="s">
        <v>2108</v>
      </c>
      <c r="D425" s="110" t="s">
        <v>81</v>
      </c>
      <c r="F425" s="107">
        <v>1</v>
      </c>
      <c r="G425" s="109">
        <f>VLOOKUP(A425,'CET uproszczony 1 03 2021'!$B$3:$G$726,6,0)</f>
        <v>1827</v>
      </c>
      <c r="H425" s="110" t="s">
        <v>5</v>
      </c>
      <c r="I425" s="111">
        <v>0.23</v>
      </c>
      <c r="K425" s="116" t="s">
        <v>2488</v>
      </c>
      <c r="L425" s="118" t="s">
        <v>2559</v>
      </c>
      <c r="M425" s="112" t="s">
        <v>82</v>
      </c>
      <c r="N425" s="108" t="s">
        <v>263</v>
      </c>
      <c r="O425" s="106" t="s">
        <v>32</v>
      </c>
      <c r="P425" s="119" t="s">
        <v>84</v>
      </c>
      <c r="Q425" s="119">
        <v>8544499500</v>
      </c>
      <c r="R425" s="119" t="s">
        <v>3938</v>
      </c>
      <c r="T425" s="270">
        <v>51.4</v>
      </c>
      <c r="U425" s="270">
        <v>51.4</v>
      </c>
      <c r="V425" s="106">
        <v>0</v>
      </c>
      <c r="W425" s="106">
        <v>0</v>
      </c>
      <c r="X425" s="106">
        <v>0</v>
      </c>
    </row>
    <row r="426" spans="1:24">
      <c r="A426" s="277" t="s">
        <v>297</v>
      </c>
      <c r="B426" s="110" t="s">
        <v>296</v>
      </c>
      <c r="C426" s="107" t="s">
        <v>2111</v>
      </c>
      <c r="D426" s="110" t="s">
        <v>81</v>
      </c>
      <c r="F426" s="107">
        <v>1</v>
      </c>
      <c r="G426" s="109">
        <f>VLOOKUP(A426,'CET uproszczony 1 03 2021'!$B$3:$G$726,6,0)</f>
        <v>2010</v>
      </c>
      <c r="H426" s="110" t="s">
        <v>5</v>
      </c>
      <c r="I426" s="111">
        <v>0.23</v>
      </c>
      <c r="K426" s="116" t="s">
        <v>2425</v>
      </c>
      <c r="L426" s="118" t="s">
        <v>2560</v>
      </c>
      <c r="M426" s="112" t="s">
        <v>82</v>
      </c>
      <c r="N426" s="108" t="s">
        <v>263</v>
      </c>
      <c r="O426" s="106" t="s">
        <v>32</v>
      </c>
      <c r="P426" s="119" t="s">
        <v>84</v>
      </c>
      <c r="Q426" s="119">
        <v>8544499500</v>
      </c>
      <c r="R426" s="119" t="s">
        <v>3938</v>
      </c>
      <c r="T426" s="270">
        <v>51.4</v>
      </c>
      <c r="U426" s="270">
        <v>51.4</v>
      </c>
      <c r="V426" s="106">
        <v>0</v>
      </c>
      <c r="W426" s="106">
        <v>0</v>
      </c>
      <c r="X426" s="106">
        <v>0</v>
      </c>
    </row>
    <row r="427" spans="1:24">
      <c r="A427" s="277" t="s">
        <v>299</v>
      </c>
      <c r="B427" s="110" t="s">
        <v>298</v>
      </c>
      <c r="C427" s="107" t="s">
        <v>2114</v>
      </c>
      <c r="D427" s="110" t="s">
        <v>81</v>
      </c>
      <c r="F427" s="107">
        <v>1</v>
      </c>
      <c r="G427" s="109">
        <f>VLOOKUP(A427,'CET uproszczony 1 03 2021'!$B$3:$G$726,6,0)</f>
        <v>1827</v>
      </c>
      <c r="H427" s="110" t="s">
        <v>5</v>
      </c>
      <c r="I427" s="111">
        <v>0.23</v>
      </c>
      <c r="K427" s="116" t="s">
        <v>2425</v>
      </c>
      <c r="L427" s="118" t="s">
        <v>2561</v>
      </c>
      <c r="M427" s="112" t="s">
        <v>82</v>
      </c>
      <c r="N427" s="108" t="s">
        <v>263</v>
      </c>
      <c r="O427" s="106" t="s">
        <v>32</v>
      </c>
      <c r="P427" s="119" t="s">
        <v>84</v>
      </c>
      <c r="Q427" s="119">
        <v>8544499500</v>
      </c>
      <c r="R427" s="119" t="s">
        <v>3938</v>
      </c>
      <c r="T427" s="270">
        <v>51.4</v>
      </c>
      <c r="U427" s="270">
        <v>51.4</v>
      </c>
      <c r="V427" s="106">
        <v>0</v>
      </c>
      <c r="W427" s="106">
        <v>0</v>
      </c>
      <c r="X427" s="106">
        <v>0</v>
      </c>
    </row>
    <row r="428" spans="1:24">
      <c r="A428" s="277" t="s">
        <v>299</v>
      </c>
      <c r="B428" s="110" t="s">
        <v>298</v>
      </c>
      <c r="C428" s="107" t="s">
        <v>2114</v>
      </c>
      <c r="D428" s="110" t="s">
        <v>81</v>
      </c>
      <c r="F428" s="107">
        <v>1</v>
      </c>
      <c r="G428" s="109">
        <f>VLOOKUP(A428,'CET uproszczony 1 03 2021'!$B$3:$G$726,6,0)</f>
        <v>1827</v>
      </c>
      <c r="H428" s="110" t="s">
        <v>5</v>
      </c>
      <c r="I428" s="111">
        <v>0.23</v>
      </c>
      <c r="K428" s="116" t="s">
        <v>2424</v>
      </c>
      <c r="L428" s="118" t="s">
        <v>2562</v>
      </c>
      <c r="M428" s="112" t="s">
        <v>82</v>
      </c>
      <c r="N428" s="108" t="s">
        <v>263</v>
      </c>
      <c r="O428" s="106" t="s">
        <v>32</v>
      </c>
      <c r="P428" s="119" t="s">
        <v>84</v>
      </c>
      <c r="Q428" s="119">
        <v>8544499500</v>
      </c>
      <c r="R428" s="119" t="s">
        <v>3938</v>
      </c>
      <c r="T428" s="270">
        <v>51.4</v>
      </c>
      <c r="U428" s="270">
        <v>51.4</v>
      </c>
      <c r="V428" s="106">
        <v>0</v>
      </c>
      <c r="W428" s="106">
        <v>0</v>
      </c>
      <c r="X428" s="106">
        <v>0</v>
      </c>
    </row>
    <row r="429" spans="1:24">
      <c r="A429" s="277" t="s">
        <v>299</v>
      </c>
      <c r="B429" s="110" t="s">
        <v>298</v>
      </c>
      <c r="C429" s="107" t="s">
        <v>2114</v>
      </c>
      <c r="D429" s="110" t="s">
        <v>81</v>
      </c>
      <c r="F429" s="107">
        <v>1</v>
      </c>
      <c r="G429" s="109">
        <f>VLOOKUP(A429,'CET uproszczony 1 03 2021'!$B$3:$G$726,6,0)</f>
        <v>1827</v>
      </c>
      <c r="H429" s="110" t="s">
        <v>5</v>
      </c>
      <c r="I429" s="111">
        <v>0.23</v>
      </c>
      <c r="K429" s="116" t="s">
        <v>2478</v>
      </c>
      <c r="L429" s="118" t="s">
        <v>2563</v>
      </c>
      <c r="M429" s="112" t="s">
        <v>82</v>
      </c>
      <c r="N429" s="108" t="s">
        <v>263</v>
      </c>
      <c r="O429" s="106" t="s">
        <v>32</v>
      </c>
      <c r="P429" s="119" t="s">
        <v>84</v>
      </c>
      <c r="Q429" s="119">
        <v>8544499500</v>
      </c>
      <c r="R429" s="119" t="s">
        <v>3938</v>
      </c>
      <c r="T429" s="270">
        <v>51.4</v>
      </c>
      <c r="U429" s="270">
        <v>51.4</v>
      </c>
      <c r="V429" s="106">
        <v>0</v>
      </c>
      <c r="W429" s="106">
        <v>0</v>
      </c>
      <c r="X429" s="106">
        <v>0</v>
      </c>
    </row>
    <row r="430" spans="1:24">
      <c r="A430" s="277" t="s">
        <v>299</v>
      </c>
      <c r="B430" s="110" t="s">
        <v>298</v>
      </c>
      <c r="C430" s="107" t="s">
        <v>2114</v>
      </c>
      <c r="D430" s="110" t="s">
        <v>81</v>
      </c>
      <c r="F430" s="107">
        <v>1</v>
      </c>
      <c r="G430" s="109">
        <f>VLOOKUP(A430,'CET uproszczony 1 03 2021'!$B$3:$G$726,6,0)</f>
        <v>1827</v>
      </c>
      <c r="H430" s="110" t="s">
        <v>5</v>
      </c>
      <c r="I430" s="111">
        <v>0.23</v>
      </c>
      <c r="K430" s="116" t="s">
        <v>233</v>
      </c>
      <c r="L430" s="118" t="s">
        <v>2564</v>
      </c>
      <c r="M430" s="112" t="s">
        <v>82</v>
      </c>
      <c r="N430" s="108" t="s">
        <v>263</v>
      </c>
      <c r="O430" s="106" t="s">
        <v>32</v>
      </c>
      <c r="P430" s="119" t="s">
        <v>84</v>
      </c>
      <c r="Q430" s="119">
        <v>8544499500</v>
      </c>
      <c r="R430" s="119" t="s">
        <v>3938</v>
      </c>
      <c r="T430" s="270">
        <v>51.4</v>
      </c>
      <c r="U430" s="270">
        <v>51.4</v>
      </c>
      <c r="V430" s="106">
        <v>0</v>
      </c>
      <c r="W430" s="106">
        <v>0</v>
      </c>
      <c r="X430" s="106">
        <v>0</v>
      </c>
    </row>
    <row r="431" spans="1:24">
      <c r="A431" s="277" t="s">
        <v>299</v>
      </c>
      <c r="B431" s="110" t="s">
        <v>298</v>
      </c>
      <c r="C431" s="107" t="s">
        <v>2114</v>
      </c>
      <c r="D431" s="110" t="s">
        <v>81</v>
      </c>
      <c r="F431" s="107">
        <v>1</v>
      </c>
      <c r="G431" s="109">
        <f>VLOOKUP(A431,'CET uproszczony 1 03 2021'!$B$3:$G$726,6,0)</f>
        <v>1827</v>
      </c>
      <c r="H431" s="110" t="s">
        <v>5</v>
      </c>
      <c r="I431" s="111">
        <v>0.23</v>
      </c>
      <c r="K431" s="116" t="s">
        <v>2484</v>
      </c>
      <c r="L431" s="118" t="s">
        <v>2565</v>
      </c>
      <c r="M431" s="112" t="s">
        <v>82</v>
      </c>
      <c r="N431" s="108" t="s">
        <v>263</v>
      </c>
      <c r="O431" s="106" t="s">
        <v>32</v>
      </c>
      <c r="P431" s="119" t="s">
        <v>84</v>
      </c>
      <c r="Q431" s="119">
        <v>8544499500</v>
      </c>
      <c r="R431" s="119" t="s">
        <v>3938</v>
      </c>
      <c r="T431" s="270">
        <v>51.4</v>
      </c>
      <c r="U431" s="270">
        <v>51.4</v>
      </c>
      <c r="V431" s="106">
        <v>0</v>
      </c>
      <c r="W431" s="106">
        <v>0</v>
      </c>
      <c r="X431" s="106">
        <v>0</v>
      </c>
    </row>
    <row r="432" spans="1:24">
      <c r="A432" s="277" t="s">
        <v>299</v>
      </c>
      <c r="B432" s="110" t="s">
        <v>298</v>
      </c>
      <c r="C432" s="107" t="s">
        <v>2114</v>
      </c>
      <c r="D432" s="110" t="s">
        <v>81</v>
      </c>
      <c r="F432" s="107">
        <v>1</v>
      </c>
      <c r="G432" s="109">
        <f>VLOOKUP(A432,'CET uproszczony 1 03 2021'!$B$3:$G$726,6,0)</f>
        <v>1827</v>
      </c>
      <c r="H432" s="110" t="s">
        <v>5</v>
      </c>
      <c r="I432" s="111">
        <v>0.23</v>
      </c>
      <c r="K432" s="116" t="s">
        <v>2486</v>
      </c>
      <c r="L432" s="118" t="s">
        <v>2566</v>
      </c>
      <c r="M432" s="112" t="s">
        <v>82</v>
      </c>
      <c r="N432" s="108" t="s">
        <v>263</v>
      </c>
      <c r="O432" s="106" t="s">
        <v>32</v>
      </c>
      <c r="P432" s="119" t="s">
        <v>84</v>
      </c>
      <c r="Q432" s="119">
        <v>8544499500</v>
      </c>
      <c r="R432" s="119" t="s">
        <v>3938</v>
      </c>
      <c r="T432" s="270">
        <v>51.4</v>
      </c>
      <c r="U432" s="270">
        <v>51.4</v>
      </c>
      <c r="V432" s="106">
        <v>0</v>
      </c>
      <c r="W432" s="106">
        <v>0</v>
      </c>
      <c r="X432" s="106">
        <v>0</v>
      </c>
    </row>
    <row r="433" spans="1:24">
      <c r="A433" s="277" t="s">
        <v>299</v>
      </c>
      <c r="B433" s="110" t="s">
        <v>298</v>
      </c>
      <c r="C433" s="107" t="s">
        <v>2114</v>
      </c>
      <c r="D433" s="110" t="s">
        <v>81</v>
      </c>
      <c r="F433" s="107">
        <v>1</v>
      </c>
      <c r="G433" s="109">
        <f>VLOOKUP(A433,'CET uproszczony 1 03 2021'!$B$3:$G$726,6,0)</f>
        <v>1827</v>
      </c>
      <c r="H433" s="110" t="s">
        <v>5</v>
      </c>
      <c r="I433" s="111">
        <v>0.23</v>
      </c>
      <c r="K433" s="116" t="s">
        <v>2488</v>
      </c>
      <c r="L433" s="118" t="s">
        <v>2567</v>
      </c>
      <c r="M433" s="112" t="s">
        <v>82</v>
      </c>
      <c r="N433" s="108" t="s">
        <v>263</v>
      </c>
      <c r="O433" s="106" t="s">
        <v>32</v>
      </c>
      <c r="P433" s="119" t="s">
        <v>84</v>
      </c>
      <c r="Q433" s="119">
        <v>8544499500</v>
      </c>
      <c r="R433" s="119" t="s">
        <v>3938</v>
      </c>
      <c r="T433" s="270">
        <v>51.4</v>
      </c>
      <c r="U433" s="270">
        <v>51.4</v>
      </c>
      <c r="V433" s="106">
        <v>0</v>
      </c>
      <c r="W433" s="106">
        <v>0</v>
      </c>
      <c r="X433" s="106">
        <v>0</v>
      </c>
    </row>
    <row r="434" spans="1:24">
      <c r="A434" s="277" t="s">
        <v>301</v>
      </c>
      <c r="B434" s="110" t="s">
        <v>300</v>
      </c>
      <c r="C434" s="107" t="s">
        <v>2117</v>
      </c>
      <c r="D434" s="110" t="s">
        <v>81</v>
      </c>
      <c r="F434" s="107">
        <v>1</v>
      </c>
      <c r="G434" s="109">
        <f>VLOOKUP(A434,'CET uproszczony 1 03 2021'!$B$3:$G$726,6,0)</f>
        <v>2010</v>
      </c>
      <c r="H434" s="110" t="s">
        <v>5</v>
      </c>
      <c r="I434" s="111">
        <v>0.23</v>
      </c>
      <c r="K434" s="116" t="s">
        <v>2425</v>
      </c>
      <c r="L434" s="118" t="s">
        <v>2568</v>
      </c>
      <c r="M434" s="112" t="s">
        <v>82</v>
      </c>
      <c r="N434" s="108" t="s">
        <v>263</v>
      </c>
      <c r="O434" s="106" t="s">
        <v>32</v>
      </c>
      <c r="P434" s="119" t="s">
        <v>84</v>
      </c>
      <c r="Q434" s="119">
        <v>8544499500</v>
      </c>
      <c r="R434" s="119" t="s">
        <v>3938</v>
      </c>
      <c r="T434" s="270">
        <v>51.4</v>
      </c>
      <c r="U434" s="270">
        <v>51.4</v>
      </c>
      <c r="V434" s="106">
        <v>0</v>
      </c>
      <c r="W434" s="106">
        <v>0</v>
      </c>
      <c r="X434" s="106">
        <v>0</v>
      </c>
    </row>
    <row r="435" spans="1:24">
      <c r="A435" s="277" t="s">
        <v>303</v>
      </c>
      <c r="B435" s="110" t="s">
        <v>302</v>
      </c>
      <c r="C435" s="107" t="s">
        <v>2119</v>
      </c>
      <c r="D435" s="110" t="s">
        <v>81</v>
      </c>
      <c r="F435" s="107">
        <v>1</v>
      </c>
      <c r="G435" s="109">
        <f>VLOOKUP(A435,'CET uproszczony 1 03 2021'!$B$3:$G$726,6,0)</f>
        <v>2010</v>
      </c>
      <c r="H435" s="110" t="s">
        <v>5</v>
      </c>
      <c r="I435" s="111">
        <v>0.23</v>
      </c>
      <c r="K435" s="116" t="s">
        <v>2425</v>
      </c>
      <c r="L435" s="118" t="s">
        <v>2569</v>
      </c>
      <c r="M435" s="112" t="s">
        <v>82</v>
      </c>
      <c r="N435" s="108" t="s">
        <v>263</v>
      </c>
      <c r="O435" s="106" t="s">
        <v>32</v>
      </c>
      <c r="P435" s="119" t="s">
        <v>84</v>
      </c>
      <c r="Q435" s="119">
        <v>8544499500</v>
      </c>
      <c r="R435" s="119" t="s">
        <v>3938</v>
      </c>
      <c r="T435" s="270">
        <v>51.4</v>
      </c>
      <c r="U435" s="270">
        <v>51.4</v>
      </c>
      <c r="V435" s="106">
        <v>0</v>
      </c>
      <c r="W435" s="106">
        <v>0</v>
      </c>
      <c r="X435" s="106">
        <v>0</v>
      </c>
    </row>
    <row r="436" spans="1:24">
      <c r="A436" s="277" t="s">
        <v>313</v>
      </c>
      <c r="B436" s="110" t="s">
        <v>312</v>
      </c>
      <c r="C436" s="107" t="s">
        <v>2109</v>
      </c>
      <c r="D436" s="110" t="s">
        <v>81</v>
      </c>
      <c r="F436" s="107">
        <v>1</v>
      </c>
      <c r="G436" s="109">
        <f>VLOOKUP(A436,'CET uproszczony 1 03 2021'!$B$3:$G$726,6,0)</f>
        <v>2243</v>
      </c>
      <c r="H436" s="110" t="s">
        <v>5</v>
      </c>
      <c r="I436" s="111">
        <v>0.23</v>
      </c>
      <c r="K436" s="116" t="s">
        <v>2425</v>
      </c>
      <c r="L436" s="118" t="s">
        <v>2588</v>
      </c>
      <c r="M436" s="112" t="s">
        <v>82</v>
      </c>
      <c r="N436" s="108" t="s">
        <v>263</v>
      </c>
      <c r="O436" s="106" t="s">
        <v>32</v>
      </c>
      <c r="P436" s="119" t="s">
        <v>84</v>
      </c>
      <c r="Q436" s="119">
        <v>8544499500</v>
      </c>
      <c r="R436" s="119" t="s">
        <v>3938</v>
      </c>
      <c r="T436" s="270">
        <v>63.78</v>
      </c>
      <c r="U436" s="270">
        <v>63.78</v>
      </c>
      <c r="V436" s="106">
        <v>0</v>
      </c>
      <c r="W436" s="106">
        <v>0</v>
      </c>
      <c r="X436" s="106">
        <v>0</v>
      </c>
    </row>
    <row r="437" spans="1:24">
      <c r="A437" s="277" t="s">
        <v>313</v>
      </c>
      <c r="B437" s="110" t="s">
        <v>312</v>
      </c>
      <c r="C437" s="107" t="s">
        <v>2109</v>
      </c>
      <c r="D437" s="110" t="s">
        <v>81</v>
      </c>
      <c r="F437" s="107">
        <v>1</v>
      </c>
      <c r="G437" s="109">
        <f>VLOOKUP(A437,'CET uproszczony 1 03 2021'!$B$3:$G$726,6,0)</f>
        <v>2243</v>
      </c>
      <c r="H437" s="110" t="s">
        <v>5</v>
      </c>
      <c r="I437" s="111">
        <v>0.23</v>
      </c>
      <c r="K437" s="116" t="s">
        <v>2424</v>
      </c>
      <c r="L437" s="118" t="s">
        <v>2589</v>
      </c>
      <c r="M437" s="112" t="s">
        <v>82</v>
      </c>
      <c r="N437" s="108" t="s">
        <v>263</v>
      </c>
      <c r="O437" s="106" t="s">
        <v>32</v>
      </c>
      <c r="P437" s="119" t="s">
        <v>84</v>
      </c>
      <c r="Q437" s="119">
        <v>8544499500</v>
      </c>
      <c r="R437" s="119" t="s">
        <v>3938</v>
      </c>
      <c r="T437" s="270">
        <v>63.78</v>
      </c>
      <c r="U437" s="270">
        <v>63.78</v>
      </c>
      <c r="V437" s="106">
        <v>0</v>
      </c>
      <c r="W437" s="106">
        <v>0</v>
      </c>
      <c r="X437" s="106">
        <v>0</v>
      </c>
    </row>
    <row r="438" spans="1:24">
      <c r="A438" s="277" t="s">
        <v>313</v>
      </c>
      <c r="B438" s="110" t="s">
        <v>312</v>
      </c>
      <c r="C438" s="107" t="s">
        <v>2109</v>
      </c>
      <c r="D438" s="110" t="s">
        <v>81</v>
      </c>
      <c r="F438" s="107">
        <v>1</v>
      </c>
      <c r="G438" s="109">
        <f>VLOOKUP(A438,'CET uproszczony 1 03 2021'!$B$3:$G$726,6,0)</f>
        <v>2243</v>
      </c>
      <c r="H438" s="110" t="s">
        <v>5</v>
      </c>
      <c r="I438" s="111">
        <v>0.23</v>
      </c>
      <c r="K438" s="116" t="s">
        <v>2478</v>
      </c>
      <c r="L438" s="118" t="s">
        <v>2590</v>
      </c>
      <c r="M438" s="112" t="s">
        <v>82</v>
      </c>
      <c r="N438" s="108" t="s">
        <v>263</v>
      </c>
      <c r="O438" s="106" t="s">
        <v>32</v>
      </c>
      <c r="P438" s="119" t="s">
        <v>84</v>
      </c>
      <c r="Q438" s="119">
        <v>8544499500</v>
      </c>
      <c r="R438" s="119" t="s">
        <v>3938</v>
      </c>
      <c r="T438" s="270">
        <v>63.78</v>
      </c>
      <c r="U438" s="270">
        <v>63.78</v>
      </c>
      <c r="V438" s="106">
        <v>0</v>
      </c>
      <c r="W438" s="106">
        <v>0</v>
      </c>
      <c r="X438" s="106">
        <v>0</v>
      </c>
    </row>
    <row r="439" spans="1:24">
      <c r="A439" s="277" t="s">
        <v>313</v>
      </c>
      <c r="B439" s="110" t="s">
        <v>312</v>
      </c>
      <c r="C439" s="107" t="s">
        <v>2109</v>
      </c>
      <c r="D439" s="110" t="s">
        <v>81</v>
      </c>
      <c r="F439" s="107">
        <v>1</v>
      </c>
      <c r="G439" s="109">
        <f>VLOOKUP(A439,'CET uproszczony 1 03 2021'!$B$3:$G$726,6,0)</f>
        <v>2243</v>
      </c>
      <c r="H439" s="110" t="s">
        <v>5</v>
      </c>
      <c r="I439" s="111">
        <v>0.23</v>
      </c>
      <c r="K439" s="116" t="s">
        <v>233</v>
      </c>
      <c r="L439" s="118" t="s">
        <v>2591</v>
      </c>
      <c r="M439" s="112" t="s">
        <v>82</v>
      </c>
      <c r="N439" s="108" t="s">
        <v>263</v>
      </c>
      <c r="O439" s="106" t="s">
        <v>32</v>
      </c>
      <c r="P439" s="119" t="s">
        <v>84</v>
      </c>
      <c r="Q439" s="119">
        <v>8544499500</v>
      </c>
      <c r="R439" s="119" t="s">
        <v>3938</v>
      </c>
      <c r="T439" s="270">
        <v>63.78</v>
      </c>
      <c r="U439" s="270">
        <v>63.78</v>
      </c>
      <c r="V439" s="106">
        <v>0</v>
      </c>
      <c r="W439" s="106">
        <v>0</v>
      </c>
      <c r="X439" s="106">
        <v>0</v>
      </c>
    </row>
    <row r="440" spans="1:24">
      <c r="A440" s="277" t="s">
        <v>313</v>
      </c>
      <c r="B440" s="110" t="s">
        <v>312</v>
      </c>
      <c r="C440" s="107" t="s">
        <v>2109</v>
      </c>
      <c r="D440" s="110" t="s">
        <v>81</v>
      </c>
      <c r="F440" s="107">
        <v>1</v>
      </c>
      <c r="G440" s="109">
        <f>VLOOKUP(A440,'CET uproszczony 1 03 2021'!$B$3:$G$726,6,0)</f>
        <v>2243</v>
      </c>
      <c r="H440" s="110" t="s">
        <v>5</v>
      </c>
      <c r="I440" s="111">
        <v>0.23</v>
      </c>
      <c r="K440" s="116" t="s">
        <v>2484</v>
      </c>
      <c r="L440" s="118" t="s">
        <v>2592</v>
      </c>
      <c r="M440" s="112" t="s">
        <v>82</v>
      </c>
      <c r="N440" s="108" t="s">
        <v>263</v>
      </c>
      <c r="O440" s="106" t="s">
        <v>32</v>
      </c>
      <c r="P440" s="119" t="s">
        <v>84</v>
      </c>
      <c r="Q440" s="119">
        <v>8544499500</v>
      </c>
      <c r="R440" s="119" t="s">
        <v>3938</v>
      </c>
      <c r="T440" s="270">
        <v>63.78</v>
      </c>
      <c r="U440" s="270">
        <v>63.78</v>
      </c>
      <c r="V440" s="106">
        <v>0</v>
      </c>
      <c r="W440" s="106">
        <v>0</v>
      </c>
      <c r="X440" s="106">
        <v>0</v>
      </c>
    </row>
    <row r="441" spans="1:24">
      <c r="A441" s="277" t="s">
        <v>313</v>
      </c>
      <c r="B441" s="110" t="s">
        <v>312</v>
      </c>
      <c r="C441" s="107" t="s">
        <v>2109</v>
      </c>
      <c r="D441" s="110" t="s">
        <v>81</v>
      </c>
      <c r="F441" s="107">
        <v>1</v>
      </c>
      <c r="G441" s="109">
        <f>VLOOKUP(A441,'CET uproszczony 1 03 2021'!$B$3:$G$726,6,0)</f>
        <v>2243</v>
      </c>
      <c r="H441" s="110" t="s">
        <v>5</v>
      </c>
      <c r="I441" s="111">
        <v>0.23</v>
      </c>
      <c r="K441" s="116" t="s">
        <v>2486</v>
      </c>
      <c r="L441" s="118" t="s">
        <v>2593</v>
      </c>
      <c r="M441" s="112" t="s">
        <v>82</v>
      </c>
      <c r="N441" s="108" t="s">
        <v>263</v>
      </c>
      <c r="O441" s="106" t="s">
        <v>32</v>
      </c>
      <c r="P441" s="119" t="s">
        <v>84</v>
      </c>
      <c r="Q441" s="119">
        <v>8544499500</v>
      </c>
      <c r="R441" s="119" t="s">
        <v>3938</v>
      </c>
      <c r="T441" s="270">
        <v>63.78</v>
      </c>
      <c r="U441" s="270">
        <v>63.78</v>
      </c>
      <c r="V441" s="106">
        <v>0</v>
      </c>
      <c r="W441" s="106">
        <v>0</v>
      </c>
      <c r="X441" s="106">
        <v>0</v>
      </c>
    </row>
    <row r="442" spans="1:24">
      <c r="A442" s="277" t="s">
        <v>313</v>
      </c>
      <c r="B442" s="110" t="s">
        <v>312</v>
      </c>
      <c r="C442" s="107" t="s">
        <v>2109</v>
      </c>
      <c r="D442" s="110" t="s">
        <v>81</v>
      </c>
      <c r="F442" s="107">
        <v>1</v>
      </c>
      <c r="G442" s="109">
        <f>VLOOKUP(A442,'CET uproszczony 1 03 2021'!$B$3:$G$726,6,0)</f>
        <v>2243</v>
      </c>
      <c r="H442" s="110" t="s">
        <v>5</v>
      </c>
      <c r="I442" s="111">
        <v>0.23</v>
      </c>
      <c r="K442" s="116" t="s">
        <v>2488</v>
      </c>
      <c r="L442" s="118" t="s">
        <v>2594</v>
      </c>
      <c r="M442" s="112" t="s">
        <v>82</v>
      </c>
      <c r="N442" s="108" t="s">
        <v>263</v>
      </c>
      <c r="O442" s="106" t="s">
        <v>32</v>
      </c>
      <c r="P442" s="119" t="s">
        <v>84</v>
      </c>
      <c r="Q442" s="119">
        <v>8544499500</v>
      </c>
      <c r="R442" s="119" t="s">
        <v>3938</v>
      </c>
      <c r="T442" s="270">
        <v>63.78</v>
      </c>
      <c r="U442" s="270">
        <v>63.78</v>
      </c>
      <c r="V442" s="106">
        <v>0</v>
      </c>
      <c r="W442" s="106">
        <v>0</v>
      </c>
      <c r="X442" s="106">
        <v>0</v>
      </c>
    </row>
    <row r="443" spans="1:24">
      <c r="A443" s="277" t="s">
        <v>315</v>
      </c>
      <c r="B443" s="110" t="s">
        <v>314</v>
      </c>
      <c r="C443" s="107" t="s">
        <v>2112</v>
      </c>
      <c r="D443" s="110" t="s">
        <v>81</v>
      </c>
      <c r="F443" s="107">
        <v>1</v>
      </c>
      <c r="G443" s="109">
        <f>VLOOKUP(A443,'CET uproszczony 1 03 2021'!$B$3:$G$726,6,0)</f>
        <v>2467</v>
      </c>
      <c r="H443" s="110" t="s">
        <v>5</v>
      </c>
      <c r="I443" s="111">
        <v>0.23</v>
      </c>
      <c r="K443" s="116" t="s">
        <v>2425</v>
      </c>
      <c r="L443" s="118" t="s">
        <v>2595</v>
      </c>
      <c r="M443" s="112" t="s">
        <v>82</v>
      </c>
      <c r="N443" s="108" t="s">
        <v>263</v>
      </c>
      <c r="O443" s="106" t="s">
        <v>32</v>
      </c>
      <c r="P443" s="119" t="s">
        <v>84</v>
      </c>
      <c r="Q443" s="119">
        <v>8544499500</v>
      </c>
      <c r="R443" s="119" t="s">
        <v>3938</v>
      </c>
      <c r="T443" s="270">
        <v>63.78</v>
      </c>
      <c r="U443" s="270">
        <v>63.78</v>
      </c>
      <c r="V443" s="106">
        <v>0</v>
      </c>
      <c r="W443" s="106">
        <v>0</v>
      </c>
      <c r="X443" s="106">
        <v>0</v>
      </c>
    </row>
    <row r="444" spans="1:24">
      <c r="A444" s="277" t="s">
        <v>317</v>
      </c>
      <c r="B444" s="110" t="s">
        <v>316</v>
      </c>
      <c r="C444" s="107" t="s">
        <v>2115</v>
      </c>
      <c r="D444" s="110" t="s">
        <v>81</v>
      </c>
      <c r="F444" s="107">
        <v>1</v>
      </c>
      <c r="G444" s="109">
        <f>VLOOKUP(A444,'CET uproszczony 1 03 2021'!$B$3:$G$726,6,0)</f>
        <v>2243</v>
      </c>
      <c r="H444" s="110" t="s">
        <v>5</v>
      </c>
      <c r="I444" s="111">
        <v>0.23</v>
      </c>
      <c r="K444" s="116" t="s">
        <v>2425</v>
      </c>
      <c r="L444" s="118" t="s">
        <v>2596</v>
      </c>
      <c r="M444" s="112" t="s">
        <v>82</v>
      </c>
      <c r="N444" s="108" t="s">
        <v>263</v>
      </c>
      <c r="O444" s="106" t="s">
        <v>32</v>
      </c>
      <c r="P444" s="119" t="s">
        <v>84</v>
      </c>
      <c r="Q444" s="119">
        <v>8544499500</v>
      </c>
      <c r="R444" s="119" t="s">
        <v>3938</v>
      </c>
      <c r="T444" s="270">
        <v>63.78</v>
      </c>
      <c r="U444" s="270">
        <v>63.78</v>
      </c>
      <c r="V444" s="106">
        <v>0</v>
      </c>
      <c r="W444" s="106">
        <v>0</v>
      </c>
      <c r="X444" s="106">
        <v>0</v>
      </c>
    </row>
    <row r="445" spans="1:24">
      <c r="A445" s="277" t="s">
        <v>317</v>
      </c>
      <c r="B445" s="110" t="s">
        <v>316</v>
      </c>
      <c r="C445" s="107" t="s">
        <v>2115</v>
      </c>
      <c r="D445" s="110" t="s">
        <v>81</v>
      </c>
      <c r="F445" s="107">
        <v>1</v>
      </c>
      <c r="G445" s="109">
        <f>VLOOKUP(A445,'CET uproszczony 1 03 2021'!$B$3:$G$726,6,0)</f>
        <v>2243</v>
      </c>
      <c r="H445" s="110" t="s">
        <v>5</v>
      </c>
      <c r="I445" s="111">
        <v>0.23</v>
      </c>
      <c r="K445" s="116" t="s">
        <v>2484</v>
      </c>
      <c r="L445" s="118" t="s">
        <v>2597</v>
      </c>
      <c r="M445" s="112" t="s">
        <v>82</v>
      </c>
      <c r="N445" s="108" t="s">
        <v>263</v>
      </c>
      <c r="O445" s="106" t="s">
        <v>32</v>
      </c>
      <c r="P445" s="119" t="s">
        <v>84</v>
      </c>
      <c r="Q445" s="119">
        <v>8544499500</v>
      </c>
      <c r="R445" s="119" t="s">
        <v>3938</v>
      </c>
      <c r="T445" s="270">
        <v>63.78</v>
      </c>
      <c r="U445" s="270">
        <v>63.78</v>
      </c>
      <c r="V445" s="106">
        <v>0</v>
      </c>
      <c r="W445" s="106">
        <v>0</v>
      </c>
      <c r="X445" s="106">
        <v>0</v>
      </c>
    </row>
    <row r="446" spans="1:24">
      <c r="A446" s="277" t="s">
        <v>317</v>
      </c>
      <c r="B446" s="110" t="s">
        <v>316</v>
      </c>
      <c r="C446" s="107" t="s">
        <v>2115</v>
      </c>
      <c r="D446" s="110" t="s">
        <v>81</v>
      </c>
      <c r="F446" s="107">
        <v>1</v>
      </c>
      <c r="G446" s="109">
        <f>VLOOKUP(A446,'CET uproszczony 1 03 2021'!$B$3:$G$726,6,0)</f>
        <v>2243</v>
      </c>
      <c r="H446" s="110" t="s">
        <v>5</v>
      </c>
      <c r="I446" s="111">
        <v>0.23</v>
      </c>
      <c r="K446" s="116" t="s">
        <v>2486</v>
      </c>
      <c r="L446" s="118" t="s">
        <v>2598</v>
      </c>
      <c r="M446" s="112" t="s">
        <v>82</v>
      </c>
      <c r="N446" s="108" t="s">
        <v>263</v>
      </c>
      <c r="O446" s="106" t="s">
        <v>32</v>
      </c>
      <c r="P446" s="119" t="s">
        <v>84</v>
      </c>
      <c r="Q446" s="119">
        <v>8544499500</v>
      </c>
      <c r="R446" s="119" t="s">
        <v>3938</v>
      </c>
      <c r="T446" s="270">
        <v>63.78</v>
      </c>
      <c r="U446" s="270">
        <v>63.78</v>
      </c>
      <c r="V446" s="106">
        <v>0</v>
      </c>
      <c r="W446" s="106">
        <v>0</v>
      </c>
      <c r="X446" s="106">
        <v>0</v>
      </c>
    </row>
    <row r="447" spans="1:24">
      <c r="A447" s="277" t="s">
        <v>317</v>
      </c>
      <c r="B447" s="110" t="s">
        <v>316</v>
      </c>
      <c r="C447" s="107" t="s">
        <v>2115</v>
      </c>
      <c r="D447" s="110" t="s">
        <v>81</v>
      </c>
      <c r="F447" s="107">
        <v>1</v>
      </c>
      <c r="G447" s="109">
        <f>VLOOKUP(A447,'CET uproszczony 1 03 2021'!$B$3:$G$726,6,0)</f>
        <v>2243</v>
      </c>
      <c r="H447" s="110" t="s">
        <v>5</v>
      </c>
      <c r="I447" s="111">
        <v>0.23</v>
      </c>
      <c r="K447" s="116" t="s">
        <v>2488</v>
      </c>
      <c r="L447" s="118" t="s">
        <v>2599</v>
      </c>
      <c r="M447" s="112" t="s">
        <v>82</v>
      </c>
      <c r="N447" s="108" t="s">
        <v>263</v>
      </c>
      <c r="O447" s="106" t="s">
        <v>32</v>
      </c>
      <c r="P447" s="119" t="s">
        <v>84</v>
      </c>
      <c r="Q447" s="119">
        <v>8544499500</v>
      </c>
      <c r="R447" s="119" t="s">
        <v>3938</v>
      </c>
      <c r="T447" s="270">
        <v>63.78</v>
      </c>
      <c r="U447" s="270">
        <v>63.78</v>
      </c>
      <c r="V447" s="106">
        <v>0</v>
      </c>
      <c r="W447" s="106">
        <v>0</v>
      </c>
      <c r="X447" s="106">
        <v>0</v>
      </c>
    </row>
    <row r="448" spans="1:24">
      <c r="A448" s="277" t="s">
        <v>317</v>
      </c>
      <c r="B448" s="110" t="s">
        <v>316</v>
      </c>
      <c r="C448" s="107" t="s">
        <v>2115</v>
      </c>
      <c r="D448" s="110" t="s">
        <v>81</v>
      </c>
      <c r="F448" s="107">
        <v>1</v>
      </c>
      <c r="G448" s="109">
        <f>VLOOKUP(A448,'CET uproszczony 1 03 2021'!$B$3:$G$726,6,0)</f>
        <v>2243</v>
      </c>
      <c r="H448" s="110" t="s">
        <v>5</v>
      </c>
      <c r="I448" s="111">
        <v>0.23</v>
      </c>
      <c r="K448" s="116" t="s">
        <v>2478</v>
      </c>
      <c r="L448" s="118" t="s">
        <v>2600</v>
      </c>
      <c r="M448" s="112" t="s">
        <v>82</v>
      </c>
      <c r="N448" s="108" t="s">
        <v>263</v>
      </c>
      <c r="O448" s="106" t="s">
        <v>32</v>
      </c>
      <c r="P448" s="119" t="s">
        <v>84</v>
      </c>
      <c r="Q448" s="119">
        <v>8544499500</v>
      </c>
      <c r="R448" s="119" t="s">
        <v>3938</v>
      </c>
      <c r="T448" s="270">
        <v>63.78</v>
      </c>
      <c r="U448" s="270">
        <v>63.78</v>
      </c>
      <c r="V448" s="106">
        <v>0</v>
      </c>
      <c r="W448" s="106">
        <v>0</v>
      </c>
      <c r="X448" s="106">
        <v>0</v>
      </c>
    </row>
    <row r="449" spans="1:24">
      <c r="A449" s="277" t="s">
        <v>696</v>
      </c>
      <c r="B449" s="110" t="s">
        <v>695</v>
      </c>
      <c r="C449" s="107" t="s">
        <v>2120</v>
      </c>
      <c r="D449" s="110" t="s">
        <v>81</v>
      </c>
      <c r="F449" s="107">
        <v>1</v>
      </c>
      <c r="G449" s="109">
        <f>VLOOKUP(A449,'CET uproszczony 1 03 2021'!$B$3:$G$726,6,0)</f>
        <v>2042</v>
      </c>
      <c r="H449" s="110" t="s">
        <v>5</v>
      </c>
      <c r="I449" s="111">
        <v>0.23</v>
      </c>
      <c r="K449" s="116" t="s">
        <v>2425</v>
      </c>
      <c r="L449" s="118" t="s">
        <v>3431</v>
      </c>
      <c r="M449" s="112" t="s">
        <v>82</v>
      </c>
      <c r="N449" s="108" t="s">
        <v>263</v>
      </c>
      <c r="O449" s="106" t="s">
        <v>32</v>
      </c>
      <c r="P449" s="119" t="s">
        <v>84</v>
      </c>
      <c r="Q449" s="119">
        <v>8544499500</v>
      </c>
      <c r="R449" s="119" t="s">
        <v>3938</v>
      </c>
      <c r="T449" s="106">
        <v>40.953000000000003</v>
      </c>
      <c r="U449" s="106">
        <v>40.953000000000003</v>
      </c>
      <c r="V449" s="106">
        <v>0</v>
      </c>
      <c r="W449" s="106">
        <v>0</v>
      </c>
      <c r="X449" s="106">
        <v>0</v>
      </c>
    </row>
    <row r="450" spans="1:24">
      <c r="A450" s="277" t="s">
        <v>696</v>
      </c>
      <c r="B450" s="110" t="s">
        <v>695</v>
      </c>
      <c r="C450" s="107" t="s">
        <v>2120</v>
      </c>
      <c r="D450" s="110" t="s">
        <v>81</v>
      </c>
      <c r="F450" s="107">
        <v>1</v>
      </c>
      <c r="G450" s="109">
        <f>VLOOKUP(A450,'CET uproszczony 1 03 2021'!$B$3:$G$726,6,0)</f>
        <v>2042</v>
      </c>
      <c r="H450" s="110" t="s">
        <v>5</v>
      </c>
      <c r="I450" s="111">
        <v>0.23</v>
      </c>
      <c r="K450" s="116" t="s">
        <v>2428</v>
      </c>
      <c r="L450" s="118" t="s">
        <v>3432</v>
      </c>
      <c r="M450" s="112" t="s">
        <v>82</v>
      </c>
      <c r="N450" s="108" t="s">
        <v>263</v>
      </c>
      <c r="O450" s="106" t="s">
        <v>32</v>
      </c>
      <c r="P450" s="119" t="s">
        <v>84</v>
      </c>
      <c r="Q450" s="119">
        <v>8544499500</v>
      </c>
      <c r="R450" s="119" t="s">
        <v>3938</v>
      </c>
      <c r="T450" s="106">
        <v>40.953000000000003</v>
      </c>
      <c r="U450" s="106">
        <v>40.953000000000003</v>
      </c>
      <c r="V450" s="106">
        <v>0</v>
      </c>
      <c r="W450" s="106">
        <v>0</v>
      </c>
      <c r="X450" s="106">
        <v>0</v>
      </c>
    </row>
    <row r="451" spans="1:24">
      <c r="A451" s="277" t="s">
        <v>696</v>
      </c>
      <c r="B451" s="110" t="s">
        <v>695</v>
      </c>
      <c r="C451" s="107" t="s">
        <v>2120</v>
      </c>
      <c r="D451" s="110" t="s">
        <v>81</v>
      </c>
      <c r="F451" s="107">
        <v>1</v>
      </c>
      <c r="G451" s="109">
        <f>VLOOKUP(A451,'CET uproszczony 1 03 2021'!$B$3:$G$726,6,0)</f>
        <v>2042</v>
      </c>
      <c r="H451" s="110" t="s">
        <v>5</v>
      </c>
      <c r="I451" s="111">
        <v>0.23</v>
      </c>
      <c r="K451" s="116" t="s">
        <v>233</v>
      </c>
      <c r="L451" s="118" t="s">
        <v>3433</v>
      </c>
      <c r="M451" s="112" t="s">
        <v>82</v>
      </c>
      <c r="N451" s="108" t="s">
        <v>263</v>
      </c>
      <c r="O451" s="106" t="s">
        <v>32</v>
      </c>
      <c r="P451" s="119" t="s">
        <v>84</v>
      </c>
      <c r="Q451" s="119">
        <v>8544499500</v>
      </c>
      <c r="R451" s="119" t="s">
        <v>3938</v>
      </c>
      <c r="T451" s="106">
        <v>40.953000000000003</v>
      </c>
      <c r="U451" s="106">
        <v>40.953000000000003</v>
      </c>
      <c r="V451" s="106">
        <v>0</v>
      </c>
      <c r="W451" s="106">
        <v>0</v>
      </c>
      <c r="X451" s="106">
        <v>0</v>
      </c>
    </row>
    <row r="452" spans="1:24">
      <c r="A452" s="277" t="s">
        <v>698</v>
      </c>
      <c r="B452" s="110" t="s">
        <v>697</v>
      </c>
      <c r="C452" s="107" t="s">
        <v>2122</v>
      </c>
      <c r="D452" s="110" t="s">
        <v>81</v>
      </c>
      <c r="F452" s="107">
        <v>1</v>
      </c>
      <c r="G452" s="109">
        <f>VLOOKUP(A452,'CET uproszczony 1 03 2021'!$B$3:$G$726,6,0)</f>
        <v>1707</v>
      </c>
      <c r="H452" s="110" t="s">
        <v>5</v>
      </c>
      <c r="I452" s="111">
        <v>0.23</v>
      </c>
      <c r="K452" s="116" t="s">
        <v>2425</v>
      </c>
      <c r="L452" s="118" t="s">
        <v>2929</v>
      </c>
      <c r="M452" s="112" t="s">
        <v>82</v>
      </c>
      <c r="N452" s="108" t="s">
        <v>699</v>
      </c>
      <c r="O452" s="106" t="s">
        <v>32</v>
      </c>
      <c r="P452" s="119" t="s">
        <v>84</v>
      </c>
      <c r="Q452" s="119">
        <v>8544499500</v>
      </c>
      <c r="R452" s="119" t="s">
        <v>3938</v>
      </c>
      <c r="T452" s="106">
        <v>53.305999999999997</v>
      </c>
      <c r="U452" s="106">
        <v>53.305999999999997</v>
      </c>
      <c r="V452" s="106">
        <v>0</v>
      </c>
      <c r="W452" s="106">
        <v>0</v>
      </c>
      <c r="X452" s="106">
        <v>0</v>
      </c>
    </row>
    <row r="453" spans="1:24">
      <c r="A453" s="277" t="s">
        <v>698</v>
      </c>
      <c r="B453" s="110" t="s">
        <v>697</v>
      </c>
      <c r="C453" s="107" t="s">
        <v>2122</v>
      </c>
      <c r="D453" s="110" t="s">
        <v>81</v>
      </c>
      <c r="F453" s="107">
        <v>1</v>
      </c>
      <c r="G453" s="109">
        <f>VLOOKUP(A453,'CET uproszczony 1 03 2021'!$B$3:$G$726,6,0)</f>
        <v>1707</v>
      </c>
      <c r="H453" s="110" t="s">
        <v>5</v>
      </c>
      <c r="I453" s="111">
        <v>0.23</v>
      </c>
      <c r="K453" s="116" t="s">
        <v>2478</v>
      </c>
      <c r="L453" s="118" t="s">
        <v>2930</v>
      </c>
      <c r="M453" s="112" t="s">
        <v>82</v>
      </c>
      <c r="N453" s="108" t="s">
        <v>699</v>
      </c>
      <c r="O453" s="106" t="s">
        <v>32</v>
      </c>
      <c r="P453" s="119" t="s">
        <v>84</v>
      </c>
      <c r="Q453" s="119">
        <v>8544499500</v>
      </c>
      <c r="R453" s="119" t="s">
        <v>3938</v>
      </c>
      <c r="T453" s="106">
        <v>53.305999999999997</v>
      </c>
      <c r="U453" s="106">
        <v>53.305999999999997</v>
      </c>
      <c r="V453" s="106">
        <v>0</v>
      </c>
      <c r="W453" s="106">
        <v>0</v>
      </c>
      <c r="X453" s="106">
        <v>0</v>
      </c>
    </row>
    <row r="454" spans="1:24">
      <c r="A454" s="277" t="s">
        <v>698</v>
      </c>
      <c r="B454" s="110" t="s">
        <v>697</v>
      </c>
      <c r="C454" s="107" t="s">
        <v>2122</v>
      </c>
      <c r="D454" s="110" t="s">
        <v>81</v>
      </c>
      <c r="F454" s="107">
        <v>1</v>
      </c>
      <c r="G454" s="109">
        <f>VLOOKUP(A454,'CET uproszczony 1 03 2021'!$B$3:$G$726,6,0)</f>
        <v>1707</v>
      </c>
      <c r="H454" s="110" t="s">
        <v>5</v>
      </c>
      <c r="I454" s="111">
        <v>0.23</v>
      </c>
      <c r="K454" s="116" t="s">
        <v>2492</v>
      </c>
      <c r="L454" s="118" t="s">
        <v>2931</v>
      </c>
      <c r="M454" s="112" t="s">
        <v>82</v>
      </c>
      <c r="N454" s="108" t="s">
        <v>699</v>
      </c>
      <c r="O454" s="106" t="s">
        <v>32</v>
      </c>
      <c r="P454" s="119" t="s">
        <v>84</v>
      </c>
      <c r="Q454" s="119">
        <v>8544499500</v>
      </c>
      <c r="R454" s="119" t="s">
        <v>3938</v>
      </c>
      <c r="T454" s="106">
        <v>53.305999999999997</v>
      </c>
      <c r="U454" s="106">
        <v>53.305999999999997</v>
      </c>
      <c r="V454" s="106">
        <v>0</v>
      </c>
      <c r="W454" s="106">
        <v>0</v>
      </c>
      <c r="X454" s="106">
        <v>0</v>
      </c>
    </row>
    <row r="455" spans="1:24">
      <c r="A455" s="277" t="s">
        <v>698</v>
      </c>
      <c r="B455" s="110" t="s">
        <v>697</v>
      </c>
      <c r="C455" s="107" t="s">
        <v>2122</v>
      </c>
      <c r="D455" s="110" t="s">
        <v>81</v>
      </c>
      <c r="F455" s="107">
        <v>1</v>
      </c>
      <c r="G455" s="109">
        <f>VLOOKUP(A455,'CET uproszczony 1 03 2021'!$B$3:$G$726,6,0)</f>
        <v>1707</v>
      </c>
      <c r="H455" s="110" t="s">
        <v>5</v>
      </c>
      <c r="I455" s="111">
        <v>0.23</v>
      </c>
      <c r="K455" s="116" t="s">
        <v>2424</v>
      </c>
      <c r="L455" s="118" t="s">
        <v>2932</v>
      </c>
      <c r="M455" s="112" t="s">
        <v>82</v>
      </c>
      <c r="N455" s="108" t="s">
        <v>699</v>
      </c>
      <c r="O455" s="106" t="s">
        <v>32</v>
      </c>
      <c r="P455" s="119" t="s">
        <v>84</v>
      </c>
      <c r="Q455" s="119">
        <v>8544499500</v>
      </c>
      <c r="R455" s="119" t="s">
        <v>3938</v>
      </c>
      <c r="T455" s="106">
        <v>53.305999999999997</v>
      </c>
      <c r="U455" s="106">
        <v>53.305999999999997</v>
      </c>
      <c r="V455" s="106">
        <v>0</v>
      </c>
      <c r="W455" s="106">
        <v>0</v>
      </c>
      <c r="X455" s="106">
        <v>0</v>
      </c>
    </row>
    <row r="456" spans="1:24">
      <c r="A456" s="277" t="s">
        <v>698</v>
      </c>
      <c r="B456" s="110" t="s">
        <v>697</v>
      </c>
      <c r="C456" s="107" t="s">
        <v>2122</v>
      </c>
      <c r="D456" s="110" t="s">
        <v>81</v>
      </c>
      <c r="F456" s="107">
        <v>1</v>
      </c>
      <c r="G456" s="109">
        <f>VLOOKUP(A456,'CET uproszczony 1 03 2021'!$B$3:$G$726,6,0)</f>
        <v>1707</v>
      </c>
      <c r="H456" s="110" t="s">
        <v>5</v>
      </c>
      <c r="I456" s="111">
        <v>0.23</v>
      </c>
      <c r="K456" s="116" t="s">
        <v>233</v>
      </c>
      <c r="L456" s="118" t="s">
        <v>2933</v>
      </c>
      <c r="M456" s="112" t="s">
        <v>82</v>
      </c>
      <c r="N456" s="108" t="s">
        <v>699</v>
      </c>
      <c r="O456" s="106" t="s">
        <v>32</v>
      </c>
      <c r="P456" s="119" t="s">
        <v>84</v>
      </c>
      <c r="Q456" s="119">
        <v>8544499500</v>
      </c>
      <c r="R456" s="119" t="s">
        <v>3938</v>
      </c>
      <c r="T456" s="106">
        <v>53.305999999999997</v>
      </c>
      <c r="U456" s="106">
        <v>53.305999999999997</v>
      </c>
      <c r="V456" s="106">
        <v>0</v>
      </c>
      <c r="W456" s="106">
        <v>0</v>
      </c>
      <c r="X456" s="106">
        <v>0</v>
      </c>
    </row>
    <row r="457" spans="1:24">
      <c r="A457" s="277" t="s">
        <v>698</v>
      </c>
      <c r="B457" s="110" t="s">
        <v>697</v>
      </c>
      <c r="C457" s="107" t="s">
        <v>2122</v>
      </c>
      <c r="D457" s="110" t="s">
        <v>81</v>
      </c>
      <c r="F457" s="107">
        <v>1</v>
      </c>
      <c r="G457" s="109">
        <f>VLOOKUP(A457,'CET uproszczony 1 03 2021'!$B$3:$G$726,6,0)</f>
        <v>1707</v>
      </c>
      <c r="H457" s="110" t="s">
        <v>5</v>
      </c>
      <c r="I457" s="111">
        <v>0.23</v>
      </c>
      <c r="K457" s="116" t="s">
        <v>2428</v>
      </c>
      <c r="L457" s="118" t="s">
        <v>2934</v>
      </c>
      <c r="M457" s="112" t="s">
        <v>82</v>
      </c>
      <c r="N457" s="108" t="s">
        <v>699</v>
      </c>
      <c r="O457" s="106" t="s">
        <v>32</v>
      </c>
      <c r="P457" s="119" t="s">
        <v>84</v>
      </c>
      <c r="Q457" s="119">
        <v>8544499500</v>
      </c>
      <c r="R457" s="119" t="s">
        <v>3938</v>
      </c>
      <c r="T457" s="106">
        <v>53.305999999999997</v>
      </c>
      <c r="U457" s="106">
        <v>53.305999999999997</v>
      </c>
      <c r="V457" s="106">
        <v>0</v>
      </c>
      <c r="W457" s="106">
        <v>0</v>
      </c>
      <c r="X457" s="106">
        <v>0</v>
      </c>
    </row>
    <row r="458" spans="1:24">
      <c r="A458" s="277" t="s">
        <v>698</v>
      </c>
      <c r="B458" s="110" t="s">
        <v>697</v>
      </c>
      <c r="C458" s="107" t="s">
        <v>2122</v>
      </c>
      <c r="D458" s="110" t="s">
        <v>81</v>
      </c>
      <c r="F458" s="107">
        <v>1</v>
      </c>
      <c r="G458" s="109">
        <f>VLOOKUP(A458,'CET uproszczony 1 03 2021'!$B$3:$G$726,6,0)</f>
        <v>1707</v>
      </c>
      <c r="H458" s="110" t="s">
        <v>5</v>
      </c>
      <c r="I458" s="111">
        <v>0.23</v>
      </c>
      <c r="K458" s="116" t="s">
        <v>2935</v>
      </c>
      <c r="L458" s="118" t="s">
        <v>2936</v>
      </c>
      <c r="M458" s="112" t="s">
        <v>82</v>
      </c>
      <c r="N458" s="108" t="s">
        <v>699</v>
      </c>
      <c r="O458" s="106" t="s">
        <v>32</v>
      </c>
      <c r="P458" s="119" t="s">
        <v>84</v>
      </c>
      <c r="Q458" s="119">
        <v>8544499500</v>
      </c>
      <c r="R458" s="119" t="s">
        <v>3938</v>
      </c>
      <c r="T458" s="106">
        <v>53.305999999999997</v>
      </c>
      <c r="U458" s="106">
        <v>53.305999999999997</v>
      </c>
      <c r="V458" s="106">
        <v>0</v>
      </c>
      <c r="W458" s="106">
        <v>0</v>
      </c>
      <c r="X458" s="106">
        <v>0</v>
      </c>
    </row>
    <row r="459" spans="1:24">
      <c r="A459" s="277" t="s">
        <v>698</v>
      </c>
      <c r="B459" s="110" t="s">
        <v>697</v>
      </c>
      <c r="C459" s="107" t="s">
        <v>2122</v>
      </c>
      <c r="D459" s="110" t="s">
        <v>81</v>
      </c>
      <c r="F459" s="107">
        <v>1</v>
      </c>
      <c r="G459" s="109">
        <f>VLOOKUP(A459,'CET uproszczony 1 03 2021'!$B$3:$G$726,6,0)</f>
        <v>1707</v>
      </c>
      <c r="H459" s="110" t="s">
        <v>5</v>
      </c>
      <c r="I459" s="111">
        <v>0.23</v>
      </c>
      <c r="K459" s="116" t="s">
        <v>2484</v>
      </c>
      <c r="L459" s="118" t="s">
        <v>2937</v>
      </c>
      <c r="M459" s="112" t="s">
        <v>82</v>
      </c>
      <c r="N459" s="108" t="s">
        <v>699</v>
      </c>
      <c r="O459" s="106" t="s">
        <v>32</v>
      </c>
      <c r="P459" s="119" t="s">
        <v>84</v>
      </c>
      <c r="Q459" s="119">
        <v>8544499500</v>
      </c>
      <c r="R459" s="119" t="s">
        <v>3938</v>
      </c>
      <c r="T459" s="106">
        <v>53.305999999999997</v>
      </c>
      <c r="U459" s="106">
        <v>53.305999999999997</v>
      </c>
      <c r="V459" s="106">
        <v>0</v>
      </c>
      <c r="W459" s="106">
        <v>0</v>
      </c>
      <c r="X459" s="106">
        <v>0</v>
      </c>
    </row>
    <row r="460" spans="1:24">
      <c r="A460" s="277" t="s">
        <v>698</v>
      </c>
      <c r="B460" s="110" t="s">
        <v>697</v>
      </c>
      <c r="C460" s="107" t="s">
        <v>2122</v>
      </c>
      <c r="D460" s="110" t="s">
        <v>81</v>
      </c>
      <c r="F460" s="107">
        <v>1</v>
      </c>
      <c r="G460" s="109">
        <f>VLOOKUP(A460,'CET uproszczony 1 03 2021'!$B$3:$G$726,6,0)</f>
        <v>1707</v>
      </c>
      <c r="H460" s="110" t="s">
        <v>5</v>
      </c>
      <c r="I460" s="111">
        <v>0.23</v>
      </c>
      <c r="K460" s="116" t="s">
        <v>2486</v>
      </c>
      <c r="L460" s="118" t="s">
        <v>2938</v>
      </c>
      <c r="M460" s="112" t="s">
        <v>82</v>
      </c>
      <c r="N460" s="108" t="s">
        <v>699</v>
      </c>
      <c r="O460" s="106" t="s">
        <v>32</v>
      </c>
      <c r="P460" s="119" t="s">
        <v>84</v>
      </c>
      <c r="Q460" s="119">
        <v>8544499500</v>
      </c>
      <c r="R460" s="119" t="s">
        <v>3938</v>
      </c>
      <c r="T460" s="106">
        <v>53.305999999999997</v>
      </c>
      <c r="U460" s="106">
        <v>53.305999999999997</v>
      </c>
      <c r="V460" s="106">
        <v>0</v>
      </c>
      <c r="W460" s="106">
        <v>0</v>
      </c>
      <c r="X460" s="106">
        <v>0</v>
      </c>
    </row>
    <row r="461" spans="1:24">
      <c r="A461" s="277" t="s">
        <v>698</v>
      </c>
      <c r="B461" s="110" t="s">
        <v>697</v>
      </c>
      <c r="C461" s="107" t="s">
        <v>2122</v>
      </c>
      <c r="D461" s="110" t="s">
        <v>81</v>
      </c>
      <c r="F461" s="107">
        <v>1</v>
      </c>
      <c r="G461" s="109">
        <f>VLOOKUP(A461,'CET uproszczony 1 03 2021'!$B$3:$G$726,6,0)</f>
        <v>1707</v>
      </c>
      <c r="H461" s="110" t="s">
        <v>5</v>
      </c>
      <c r="I461" s="111">
        <v>0.23</v>
      </c>
      <c r="K461" s="116" t="s">
        <v>2488</v>
      </c>
      <c r="L461" s="118" t="s">
        <v>2939</v>
      </c>
      <c r="M461" s="112" t="s">
        <v>82</v>
      </c>
      <c r="N461" s="108" t="s">
        <v>699</v>
      </c>
      <c r="O461" s="106" t="s">
        <v>32</v>
      </c>
      <c r="P461" s="119" t="s">
        <v>84</v>
      </c>
      <c r="Q461" s="119">
        <v>8544499500</v>
      </c>
      <c r="R461" s="119" t="s">
        <v>3938</v>
      </c>
      <c r="T461" s="106">
        <v>53.305999999999997</v>
      </c>
      <c r="U461" s="106">
        <v>53.305999999999997</v>
      </c>
      <c r="V461" s="106">
        <v>0</v>
      </c>
      <c r="W461" s="106">
        <v>0</v>
      </c>
      <c r="X461" s="106">
        <v>0</v>
      </c>
    </row>
    <row r="462" spans="1:24">
      <c r="A462" s="277" t="s">
        <v>701</v>
      </c>
      <c r="B462" s="110" t="s">
        <v>700</v>
      </c>
      <c r="C462" s="107" t="s">
        <v>2124</v>
      </c>
      <c r="D462" s="110" t="s">
        <v>81</v>
      </c>
      <c r="F462" s="107">
        <v>1</v>
      </c>
      <c r="G462" s="109">
        <f>VLOOKUP(A462,'CET uproszczony 1 03 2021'!$B$3:$G$726,6,0)</f>
        <v>1877</v>
      </c>
      <c r="H462" s="110" t="s">
        <v>5</v>
      </c>
      <c r="I462" s="111">
        <v>0.23</v>
      </c>
      <c r="K462" s="116" t="s">
        <v>2425</v>
      </c>
      <c r="L462" s="118" t="s">
        <v>2940</v>
      </c>
      <c r="M462" s="112" t="s">
        <v>82</v>
      </c>
      <c r="N462" s="108" t="s">
        <v>699</v>
      </c>
      <c r="O462" s="106" t="s">
        <v>32</v>
      </c>
      <c r="P462" s="119" t="s">
        <v>84</v>
      </c>
      <c r="Q462" s="119">
        <v>8544499500</v>
      </c>
      <c r="R462" s="119" t="s">
        <v>3938</v>
      </c>
      <c r="T462" s="106">
        <v>53.305999999999997</v>
      </c>
      <c r="U462" s="106">
        <v>53.305999999999997</v>
      </c>
      <c r="V462" s="106">
        <v>0</v>
      </c>
      <c r="W462" s="106">
        <v>0</v>
      </c>
      <c r="X462" s="106">
        <v>0</v>
      </c>
    </row>
    <row r="463" spans="1:24">
      <c r="A463" s="277" t="s">
        <v>703</v>
      </c>
      <c r="B463" s="110" t="s">
        <v>702</v>
      </c>
      <c r="C463" s="107" t="s">
        <v>2125</v>
      </c>
      <c r="D463" s="110" t="s">
        <v>81</v>
      </c>
      <c r="F463" s="107">
        <v>1</v>
      </c>
      <c r="G463" s="109">
        <f>VLOOKUP(A463,'CET uproszczony 1 03 2021'!$B$3:$G$726,6,0)</f>
        <v>1707</v>
      </c>
      <c r="H463" s="110" t="s">
        <v>5</v>
      </c>
      <c r="I463" s="111">
        <v>0.23</v>
      </c>
      <c r="K463" s="116" t="s">
        <v>2425</v>
      </c>
      <c r="L463" s="118" t="s">
        <v>2941</v>
      </c>
      <c r="M463" s="112" t="s">
        <v>82</v>
      </c>
      <c r="N463" s="108" t="s">
        <v>699</v>
      </c>
      <c r="O463" s="106" t="s">
        <v>32</v>
      </c>
      <c r="P463" s="119" t="s">
        <v>84</v>
      </c>
      <c r="Q463" s="119">
        <v>8544499500</v>
      </c>
      <c r="R463" s="119" t="s">
        <v>3938</v>
      </c>
      <c r="T463" s="106">
        <v>53.305999999999997</v>
      </c>
      <c r="U463" s="106">
        <v>53.305999999999997</v>
      </c>
      <c r="V463" s="106">
        <v>0</v>
      </c>
      <c r="W463" s="106">
        <v>0</v>
      </c>
      <c r="X463" s="106">
        <v>0</v>
      </c>
    </row>
    <row r="464" spans="1:24">
      <c r="A464" s="277" t="s">
        <v>703</v>
      </c>
      <c r="B464" s="110" t="s">
        <v>702</v>
      </c>
      <c r="C464" s="107" t="s">
        <v>2125</v>
      </c>
      <c r="D464" s="110" t="s">
        <v>81</v>
      </c>
      <c r="F464" s="107">
        <v>1</v>
      </c>
      <c r="G464" s="109">
        <f>VLOOKUP(A464,'CET uproszczony 1 03 2021'!$B$3:$G$726,6,0)</f>
        <v>1707</v>
      </c>
      <c r="H464" s="110" t="s">
        <v>5</v>
      </c>
      <c r="I464" s="111">
        <v>0.23</v>
      </c>
      <c r="K464" s="116" t="s">
        <v>2424</v>
      </c>
      <c r="L464" s="118" t="s">
        <v>2942</v>
      </c>
      <c r="M464" s="112" t="s">
        <v>82</v>
      </c>
      <c r="N464" s="108" t="s">
        <v>699</v>
      </c>
      <c r="O464" s="106" t="s">
        <v>32</v>
      </c>
      <c r="P464" s="119" t="s">
        <v>84</v>
      </c>
      <c r="Q464" s="119">
        <v>8544499500</v>
      </c>
      <c r="R464" s="119" t="s">
        <v>3938</v>
      </c>
      <c r="T464" s="106">
        <v>53.305999999999997</v>
      </c>
      <c r="U464" s="106">
        <v>53.305999999999997</v>
      </c>
      <c r="V464" s="106">
        <v>0</v>
      </c>
      <c r="W464" s="106">
        <v>0</v>
      </c>
      <c r="X464" s="106">
        <v>0</v>
      </c>
    </row>
    <row r="465" spans="1:24">
      <c r="A465" s="277" t="s">
        <v>703</v>
      </c>
      <c r="B465" s="110" t="s">
        <v>702</v>
      </c>
      <c r="C465" s="107" t="s">
        <v>2125</v>
      </c>
      <c r="D465" s="110" t="s">
        <v>81</v>
      </c>
      <c r="F465" s="107">
        <v>1</v>
      </c>
      <c r="G465" s="109">
        <f>VLOOKUP(A465,'CET uproszczony 1 03 2021'!$B$3:$G$726,6,0)</f>
        <v>1707</v>
      </c>
      <c r="H465" s="110" t="s">
        <v>5</v>
      </c>
      <c r="I465" s="111">
        <v>0.23</v>
      </c>
      <c r="K465" s="116" t="s">
        <v>233</v>
      </c>
      <c r="L465" s="118" t="s">
        <v>2943</v>
      </c>
      <c r="M465" s="112" t="s">
        <v>82</v>
      </c>
      <c r="N465" s="108" t="s">
        <v>699</v>
      </c>
      <c r="O465" s="106" t="s">
        <v>32</v>
      </c>
      <c r="P465" s="119" t="s">
        <v>84</v>
      </c>
      <c r="Q465" s="119">
        <v>8544499500</v>
      </c>
      <c r="R465" s="119" t="s">
        <v>3938</v>
      </c>
      <c r="T465" s="106">
        <v>53.305999999999997</v>
      </c>
      <c r="U465" s="106">
        <v>53.305999999999997</v>
      </c>
      <c r="V465" s="106">
        <v>0</v>
      </c>
      <c r="W465" s="106">
        <v>0</v>
      </c>
      <c r="X465" s="106">
        <v>0</v>
      </c>
    </row>
    <row r="466" spans="1:24">
      <c r="A466" s="277" t="s">
        <v>703</v>
      </c>
      <c r="B466" s="110" t="s">
        <v>702</v>
      </c>
      <c r="C466" s="107" t="s">
        <v>2125</v>
      </c>
      <c r="D466" s="110" t="s">
        <v>81</v>
      </c>
      <c r="F466" s="107">
        <v>1</v>
      </c>
      <c r="G466" s="109">
        <f>VLOOKUP(A466,'CET uproszczony 1 03 2021'!$B$3:$G$726,6,0)</f>
        <v>1707</v>
      </c>
      <c r="H466" s="110" t="s">
        <v>5</v>
      </c>
      <c r="I466" s="111">
        <v>0.23</v>
      </c>
      <c r="K466" s="116" t="s">
        <v>2478</v>
      </c>
      <c r="L466" s="118" t="s">
        <v>2944</v>
      </c>
      <c r="M466" s="112" t="s">
        <v>82</v>
      </c>
      <c r="N466" s="108" t="s">
        <v>699</v>
      </c>
      <c r="O466" s="106" t="s">
        <v>32</v>
      </c>
      <c r="P466" s="119" t="s">
        <v>84</v>
      </c>
      <c r="Q466" s="119">
        <v>8544499500</v>
      </c>
      <c r="R466" s="119" t="s">
        <v>3938</v>
      </c>
      <c r="T466" s="106">
        <v>53.305999999999997</v>
      </c>
      <c r="U466" s="106">
        <v>53.305999999999997</v>
      </c>
      <c r="V466" s="106">
        <v>0</v>
      </c>
      <c r="W466" s="106">
        <v>0</v>
      </c>
      <c r="X466" s="106">
        <v>0</v>
      </c>
    </row>
    <row r="467" spans="1:24">
      <c r="A467" s="277" t="s">
        <v>703</v>
      </c>
      <c r="B467" s="110" t="s">
        <v>702</v>
      </c>
      <c r="C467" s="107" t="s">
        <v>2125</v>
      </c>
      <c r="D467" s="110" t="s">
        <v>81</v>
      </c>
      <c r="F467" s="107">
        <v>1</v>
      </c>
      <c r="G467" s="109">
        <f>VLOOKUP(A467,'CET uproszczony 1 03 2021'!$B$3:$G$726,6,0)</f>
        <v>1707</v>
      </c>
      <c r="H467" s="110" t="s">
        <v>5</v>
      </c>
      <c r="I467" s="111">
        <v>0.23</v>
      </c>
      <c r="K467" s="116" t="s">
        <v>2484</v>
      </c>
      <c r="L467" s="118" t="s">
        <v>2945</v>
      </c>
      <c r="M467" s="112" t="s">
        <v>82</v>
      </c>
      <c r="N467" s="108" t="s">
        <v>699</v>
      </c>
      <c r="O467" s="106" t="s">
        <v>32</v>
      </c>
      <c r="P467" s="119" t="s">
        <v>84</v>
      </c>
      <c r="Q467" s="119">
        <v>8544499500</v>
      </c>
      <c r="R467" s="119" t="s">
        <v>3938</v>
      </c>
      <c r="T467" s="106">
        <v>53.305999999999997</v>
      </c>
      <c r="U467" s="106">
        <v>53.305999999999997</v>
      </c>
      <c r="V467" s="106">
        <v>0</v>
      </c>
      <c r="W467" s="106">
        <v>0</v>
      </c>
      <c r="X467" s="106">
        <v>0</v>
      </c>
    </row>
    <row r="468" spans="1:24">
      <c r="A468" s="277" t="s">
        <v>703</v>
      </c>
      <c r="B468" s="110" t="s">
        <v>702</v>
      </c>
      <c r="C468" s="107" t="s">
        <v>2125</v>
      </c>
      <c r="D468" s="110" t="s">
        <v>81</v>
      </c>
      <c r="F468" s="107">
        <v>1</v>
      </c>
      <c r="G468" s="109">
        <f>VLOOKUP(A468,'CET uproszczony 1 03 2021'!$B$3:$G$726,6,0)</f>
        <v>1707</v>
      </c>
      <c r="H468" s="110" t="s">
        <v>5</v>
      </c>
      <c r="I468" s="111">
        <v>0.23</v>
      </c>
      <c r="K468" s="116" t="s">
        <v>2486</v>
      </c>
      <c r="L468" s="118" t="s">
        <v>2946</v>
      </c>
      <c r="M468" s="112" t="s">
        <v>82</v>
      </c>
      <c r="N468" s="108" t="s">
        <v>699</v>
      </c>
      <c r="O468" s="106" t="s">
        <v>32</v>
      </c>
      <c r="P468" s="119" t="s">
        <v>84</v>
      </c>
      <c r="Q468" s="119">
        <v>8544499500</v>
      </c>
      <c r="R468" s="119" t="s">
        <v>3938</v>
      </c>
      <c r="T468" s="106">
        <v>53.305999999999997</v>
      </c>
      <c r="U468" s="106">
        <v>53.305999999999997</v>
      </c>
      <c r="V468" s="106">
        <v>0</v>
      </c>
      <c r="W468" s="106">
        <v>0</v>
      </c>
      <c r="X468" s="106">
        <v>0</v>
      </c>
    </row>
    <row r="469" spans="1:24">
      <c r="A469" s="277" t="s">
        <v>703</v>
      </c>
      <c r="B469" s="110" t="s">
        <v>702</v>
      </c>
      <c r="C469" s="107" t="s">
        <v>2125</v>
      </c>
      <c r="D469" s="110" t="s">
        <v>81</v>
      </c>
      <c r="F469" s="107">
        <v>1</v>
      </c>
      <c r="G469" s="109">
        <f>VLOOKUP(A469,'CET uproszczony 1 03 2021'!$B$3:$G$726,6,0)</f>
        <v>1707</v>
      </c>
      <c r="H469" s="110" t="s">
        <v>5</v>
      </c>
      <c r="I469" s="111">
        <v>0.23</v>
      </c>
      <c r="K469" s="116" t="s">
        <v>2488</v>
      </c>
      <c r="L469" s="118" t="s">
        <v>2947</v>
      </c>
      <c r="M469" s="112" t="s">
        <v>82</v>
      </c>
      <c r="N469" s="108" t="s">
        <v>699</v>
      </c>
      <c r="O469" s="106" t="s">
        <v>32</v>
      </c>
      <c r="P469" s="119" t="s">
        <v>84</v>
      </c>
      <c r="Q469" s="119">
        <v>8544499500</v>
      </c>
      <c r="R469" s="119" t="s">
        <v>3938</v>
      </c>
      <c r="T469" s="106">
        <v>53.305999999999997</v>
      </c>
      <c r="U469" s="106">
        <v>53.305999999999997</v>
      </c>
      <c r="V469" s="106">
        <v>0</v>
      </c>
      <c r="W469" s="106">
        <v>0</v>
      </c>
      <c r="X469" s="106">
        <v>0</v>
      </c>
    </row>
    <row r="470" spans="1:24">
      <c r="A470" s="277" t="s">
        <v>705</v>
      </c>
      <c r="B470" s="110" t="s">
        <v>704</v>
      </c>
      <c r="C470" s="107" t="s">
        <v>2127</v>
      </c>
      <c r="D470" s="110" t="s">
        <v>81</v>
      </c>
      <c r="F470" s="107">
        <v>1</v>
      </c>
      <c r="G470" s="109">
        <f>VLOOKUP(A470,'CET uproszczony 1 03 2021'!$B$3:$G$726,6,0)</f>
        <v>1877</v>
      </c>
      <c r="H470" s="110" t="s">
        <v>5</v>
      </c>
      <c r="I470" s="111">
        <v>0.23</v>
      </c>
      <c r="K470" s="116" t="s">
        <v>2425</v>
      </c>
      <c r="L470" s="118" t="s">
        <v>2948</v>
      </c>
      <c r="M470" s="112" t="s">
        <v>82</v>
      </c>
      <c r="N470" s="108" t="s">
        <v>699</v>
      </c>
      <c r="O470" s="106" t="s">
        <v>32</v>
      </c>
      <c r="P470" s="119" t="s">
        <v>84</v>
      </c>
      <c r="Q470" s="119">
        <v>8544499500</v>
      </c>
      <c r="R470" s="119" t="s">
        <v>3938</v>
      </c>
      <c r="T470" s="106">
        <v>53.305999999999997</v>
      </c>
      <c r="U470" s="106">
        <v>53.305999999999997</v>
      </c>
      <c r="V470" s="106">
        <v>0</v>
      </c>
      <c r="W470" s="106">
        <v>0</v>
      </c>
      <c r="X470" s="106">
        <v>0</v>
      </c>
    </row>
    <row r="471" spans="1:24">
      <c r="A471" s="277" t="s">
        <v>705</v>
      </c>
      <c r="B471" s="110" t="s">
        <v>704</v>
      </c>
      <c r="C471" s="107" t="s">
        <v>2127</v>
      </c>
      <c r="D471" s="110" t="s">
        <v>81</v>
      </c>
      <c r="F471" s="107">
        <v>1</v>
      </c>
      <c r="G471" s="109">
        <f>VLOOKUP(A471,'CET uproszczony 1 03 2021'!$B$3:$G$726,6,0)</f>
        <v>1877</v>
      </c>
      <c r="H471" s="110" t="s">
        <v>5</v>
      </c>
      <c r="I471" s="111">
        <v>0.23</v>
      </c>
      <c r="K471" s="116" t="s">
        <v>233</v>
      </c>
      <c r="L471" s="118" t="s">
        <v>2949</v>
      </c>
      <c r="M471" s="112" t="s">
        <v>82</v>
      </c>
      <c r="N471" s="108" t="s">
        <v>699</v>
      </c>
      <c r="O471" s="106" t="s">
        <v>32</v>
      </c>
      <c r="P471" s="119" t="s">
        <v>84</v>
      </c>
      <c r="Q471" s="119">
        <v>8544499500</v>
      </c>
      <c r="R471" s="119" t="s">
        <v>3938</v>
      </c>
      <c r="T471" s="106">
        <v>53.305999999999997</v>
      </c>
      <c r="U471" s="106">
        <v>53.305999999999997</v>
      </c>
      <c r="V471" s="106">
        <v>0</v>
      </c>
      <c r="W471" s="106">
        <v>0</v>
      </c>
      <c r="X471" s="106">
        <v>0</v>
      </c>
    </row>
    <row r="472" spans="1:24">
      <c r="A472" s="277" t="s">
        <v>707</v>
      </c>
      <c r="B472" s="110" t="s">
        <v>706</v>
      </c>
      <c r="C472" s="107" t="s">
        <v>2121</v>
      </c>
      <c r="D472" s="110" t="s">
        <v>81</v>
      </c>
      <c r="F472" s="107">
        <v>1</v>
      </c>
      <c r="G472" s="109">
        <f>VLOOKUP(A472,'CET uproszczony 1 03 2021'!$B$3:$G$726,6,0)</f>
        <v>1877</v>
      </c>
      <c r="H472" s="110" t="s">
        <v>5</v>
      </c>
      <c r="I472" s="111">
        <v>0.23</v>
      </c>
      <c r="K472" s="116" t="s">
        <v>2425</v>
      </c>
      <c r="L472" s="118" t="s">
        <v>2950</v>
      </c>
      <c r="M472" s="112" t="s">
        <v>82</v>
      </c>
      <c r="N472" s="108" t="s">
        <v>699</v>
      </c>
      <c r="O472" s="106" t="s">
        <v>32</v>
      </c>
      <c r="P472" s="119" t="s">
        <v>84</v>
      </c>
      <c r="Q472" s="119">
        <v>8544499500</v>
      </c>
      <c r="R472" s="119" t="s">
        <v>3938</v>
      </c>
      <c r="T472" s="106">
        <v>53.305999999999997</v>
      </c>
      <c r="U472" s="106">
        <v>53.305999999999997</v>
      </c>
      <c r="V472" s="106">
        <v>0</v>
      </c>
      <c r="W472" s="106">
        <v>0</v>
      </c>
      <c r="X472" s="106">
        <v>0</v>
      </c>
    </row>
    <row r="473" spans="1:24">
      <c r="A473" s="277" t="s">
        <v>732</v>
      </c>
      <c r="B473" s="110" t="s">
        <v>731</v>
      </c>
      <c r="C473" s="107" t="s">
        <v>2123</v>
      </c>
      <c r="D473" s="110" t="s">
        <v>81</v>
      </c>
      <c r="F473" s="107">
        <v>1</v>
      </c>
      <c r="G473" s="109">
        <f>VLOOKUP(A473,'CET uproszczony 1 03 2021'!$B$3:$G$726,6,0)</f>
        <v>2205</v>
      </c>
      <c r="H473" s="110" t="s">
        <v>5</v>
      </c>
      <c r="I473" s="111">
        <v>0.23</v>
      </c>
      <c r="K473" s="116" t="s">
        <v>2990</v>
      </c>
      <c r="L473" s="118" t="s">
        <v>2998</v>
      </c>
      <c r="M473" s="112" t="s">
        <v>82</v>
      </c>
      <c r="N473" s="108" t="s">
        <v>699</v>
      </c>
      <c r="O473" s="106" t="s">
        <v>32</v>
      </c>
      <c r="P473" s="119" t="s">
        <v>84</v>
      </c>
      <c r="Q473" s="119">
        <v>8544499500</v>
      </c>
      <c r="R473" s="119" t="s">
        <v>3938</v>
      </c>
      <c r="T473" s="270">
        <v>62.4</v>
      </c>
      <c r="U473" s="270">
        <v>62.4</v>
      </c>
      <c r="V473" s="106">
        <v>0</v>
      </c>
      <c r="W473" s="106">
        <v>0</v>
      </c>
      <c r="X473" s="106">
        <v>0</v>
      </c>
    </row>
    <row r="474" spans="1:24">
      <c r="A474" s="277" t="s">
        <v>732</v>
      </c>
      <c r="B474" s="110" t="s">
        <v>731</v>
      </c>
      <c r="C474" s="107" t="s">
        <v>2123</v>
      </c>
      <c r="D474" s="110" t="s">
        <v>81</v>
      </c>
      <c r="F474" s="107">
        <v>1</v>
      </c>
      <c r="G474" s="109">
        <f>VLOOKUP(A474,'CET uproszczony 1 03 2021'!$B$3:$G$726,6,0)</f>
        <v>2205</v>
      </c>
      <c r="H474" s="110" t="s">
        <v>5</v>
      </c>
      <c r="I474" s="111">
        <v>0.23</v>
      </c>
      <c r="K474" s="116" t="s">
        <v>2425</v>
      </c>
      <c r="L474" s="118" t="s">
        <v>2999</v>
      </c>
      <c r="M474" s="112" t="s">
        <v>82</v>
      </c>
      <c r="N474" s="108" t="s">
        <v>699</v>
      </c>
      <c r="O474" s="106" t="s">
        <v>32</v>
      </c>
      <c r="P474" s="119" t="s">
        <v>84</v>
      </c>
      <c r="Q474" s="119">
        <v>8544499500</v>
      </c>
      <c r="R474" s="119" t="s">
        <v>3938</v>
      </c>
      <c r="T474" s="270">
        <v>62.4</v>
      </c>
      <c r="U474" s="270">
        <v>62.4</v>
      </c>
      <c r="V474" s="106">
        <v>0</v>
      </c>
      <c r="W474" s="106">
        <v>0</v>
      </c>
      <c r="X474" s="106">
        <v>0</v>
      </c>
    </row>
    <row r="475" spans="1:24">
      <c r="A475" s="277" t="s">
        <v>732</v>
      </c>
      <c r="B475" s="110" t="s">
        <v>731</v>
      </c>
      <c r="C475" s="107" t="s">
        <v>2123</v>
      </c>
      <c r="D475" s="110" t="s">
        <v>81</v>
      </c>
      <c r="F475" s="107">
        <v>1</v>
      </c>
      <c r="G475" s="109">
        <f>VLOOKUP(A475,'CET uproszczony 1 03 2021'!$B$3:$G$726,6,0)</f>
        <v>2205</v>
      </c>
      <c r="H475" s="110" t="s">
        <v>5</v>
      </c>
      <c r="I475" s="111">
        <v>0.23</v>
      </c>
      <c r="K475" s="116" t="s">
        <v>2478</v>
      </c>
      <c r="L475" s="118" t="s">
        <v>3000</v>
      </c>
      <c r="M475" s="112" t="s">
        <v>82</v>
      </c>
      <c r="N475" s="108" t="s">
        <v>699</v>
      </c>
      <c r="O475" s="106" t="s">
        <v>32</v>
      </c>
      <c r="P475" s="119" t="s">
        <v>84</v>
      </c>
      <c r="Q475" s="119">
        <v>8544499500</v>
      </c>
      <c r="R475" s="119" t="s">
        <v>3938</v>
      </c>
      <c r="T475" s="270">
        <v>62.4</v>
      </c>
      <c r="U475" s="270">
        <v>62.4</v>
      </c>
      <c r="V475" s="106">
        <v>0</v>
      </c>
      <c r="W475" s="106">
        <v>0</v>
      </c>
      <c r="X475" s="106">
        <v>0</v>
      </c>
    </row>
    <row r="476" spans="1:24">
      <c r="A476" s="277" t="s">
        <v>732</v>
      </c>
      <c r="B476" s="110" t="s">
        <v>731</v>
      </c>
      <c r="C476" s="107" t="s">
        <v>2123</v>
      </c>
      <c r="D476" s="110" t="s">
        <v>81</v>
      </c>
      <c r="F476" s="107">
        <v>1</v>
      </c>
      <c r="G476" s="109">
        <f>VLOOKUP(A476,'CET uproszczony 1 03 2021'!$B$3:$G$726,6,0)</f>
        <v>2205</v>
      </c>
      <c r="H476" s="110" t="s">
        <v>5</v>
      </c>
      <c r="I476" s="111">
        <v>0.23</v>
      </c>
      <c r="K476" s="116" t="s">
        <v>2424</v>
      </c>
      <c r="L476" s="118" t="s">
        <v>3001</v>
      </c>
      <c r="M476" s="112" t="s">
        <v>82</v>
      </c>
      <c r="N476" s="108" t="s">
        <v>699</v>
      </c>
      <c r="O476" s="106" t="s">
        <v>32</v>
      </c>
      <c r="P476" s="119" t="s">
        <v>84</v>
      </c>
      <c r="Q476" s="119">
        <v>8544499500</v>
      </c>
      <c r="R476" s="119" t="s">
        <v>3938</v>
      </c>
      <c r="T476" s="270">
        <v>62.4</v>
      </c>
      <c r="U476" s="270">
        <v>62.4</v>
      </c>
      <c r="V476" s="106">
        <v>0</v>
      </c>
      <c r="W476" s="106">
        <v>0</v>
      </c>
      <c r="X476" s="106">
        <v>0</v>
      </c>
    </row>
    <row r="477" spans="1:24">
      <c r="A477" s="277" t="s">
        <v>732</v>
      </c>
      <c r="B477" s="110" t="s">
        <v>731</v>
      </c>
      <c r="C477" s="107" t="s">
        <v>2123</v>
      </c>
      <c r="D477" s="110" t="s">
        <v>81</v>
      </c>
      <c r="F477" s="107">
        <v>1</v>
      </c>
      <c r="G477" s="109">
        <f>VLOOKUP(A477,'CET uproszczony 1 03 2021'!$B$3:$G$726,6,0)</f>
        <v>2205</v>
      </c>
      <c r="H477" s="110" t="s">
        <v>5</v>
      </c>
      <c r="I477" s="111">
        <v>0.23</v>
      </c>
      <c r="K477" s="116" t="s">
        <v>233</v>
      </c>
      <c r="L477" s="118" t="s">
        <v>3002</v>
      </c>
      <c r="M477" s="112" t="s">
        <v>82</v>
      </c>
      <c r="N477" s="108" t="s">
        <v>699</v>
      </c>
      <c r="O477" s="106" t="s">
        <v>32</v>
      </c>
      <c r="P477" s="119" t="s">
        <v>84</v>
      </c>
      <c r="Q477" s="119">
        <v>8544499500</v>
      </c>
      <c r="R477" s="119" t="s">
        <v>3938</v>
      </c>
      <c r="T477" s="270">
        <v>62.4</v>
      </c>
      <c r="U477" s="270">
        <v>62.4</v>
      </c>
      <c r="V477" s="106">
        <v>0</v>
      </c>
      <c r="W477" s="106">
        <v>0</v>
      </c>
      <c r="X477" s="106">
        <v>0</v>
      </c>
    </row>
    <row r="478" spans="1:24">
      <c r="A478" s="277" t="s">
        <v>732</v>
      </c>
      <c r="B478" s="110" t="s">
        <v>731</v>
      </c>
      <c r="C478" s="107" t="s">
        <v>2123</v>
      </c>
      <c r="D478" s="110" t="s">
        <v>81</v>
      </c>
      <c r="F478" s="107">
        <v>1</v>
      </c>
      <c r="G478" s="109">
        <f>VLOOKUP(A478,'CET uproszczony 1 03 2021'!$B$3:$G$726,6,0)</f>
        <v>2205</v>
      </c>
      <c r="H478" s="110" t="s">
        <v>5</v>
      </c>
      <c r="I478" s="111">
        <v>0.23</v>
      </c>
      <c r="K478" s="116" t="s">
        <v>2492</v>
      </c>
      <c r="L478" s="118" t="s">
        <v>3003</v>
      </c>
      <c r="M478" s="112" t="s">
        <v>82</v>
      </c>
      <c r="N478" s="108" t="s">
        <v>699</v>
      </c>
      <c r="O478" s="106" t="s">
        <v>32</v>
      </c>
      <c r="P478" s="119" t="s">
        <v>84</v>
      </c>
      <c r="Q478" s="119">
        <v>8544499500</v>
      </c>
      <c r="R478" s="119" t="s">
        <v>3938</v>
      </c>
      <c r="T478" s="270">
        <v>62.4</v>
      </c>
      <c r="U478" s="270">
        <v>62.4</v>
      </c>
      <c r="V478" s="106">
        <v>0</v>
      </c>
      <c r="W478" s="106">
        <v>0</v>
      </c>
      <c r="X478" s="106">
        <v>0</v>
      </c>
    </row>
    <row r="479" spans="1:24">
      <c r="A479" s="277" t="s">
        <v>732</v>
      </c>
      <c r="B479" s="110" t="s">
        <v>731</v>
      </c>
      <c r="C479" s="107" t="s">
        <v>2123</v>
      </c>
      <c r="D479" s="110" t="s">
        <v>81</v>
      </c>
      <c r="F479" s="107">
        <v>1</v>
      </c>
      <c r="G479" s="109">
        <f>VLOOKUP(A479,'CET uproszczony 1 03 2021'!$B$3:$G$726,6,0)</f>
        <v>2205</v>
      </c>
      <c r="H479" s="110" t="s">
        <v>5</v>
      </c>
      <c r="I479" s="111">
        <v>0.23</v>
      </c>
      <c r="K479" s="116" t="s">
        <v>2428</v>
      </c>
      <c r="L479" s="118" t="s">
        <v>3004</v>
      </c>
      <c r="M479" s="112" t="s">
        <v>82</v>
      </c>
      <c r="N479" s="108" t="s">
        <v>699</v>
      </c>
      <c r="O479" s="106" t="s">
        <v>32</v>
      </c>
      <c r="P479" s="119" t="s">
        <v>84</v>
      </c>
      <c r="Q479" s="119">
        <v>8544499500</v>
      </c>
      <c r="R479" s="119" t="s">
        <v>3938</v>
      </c>
      <c r="T479" s="270">
        <v>62.4</v>
      </c>
      <c r="U479" s="270">
        <v>62.4</v>
      </c>
      <c r="V479" s="106">
        <v>0</v>
      </c>
      <c r="W479" s="106">
        <v>0</v>
      </c>
      <c r="X479" s="106">
        <v>0</v>
      </c>
    </row>
    <row r="480" spans="1:24">
      <c r="A480" s="277" t="s">
        <v>732</v>
      </c>
      <c r="B480" s="110" t="s">
        <v>731</v>
      </c>
      <c r="C480" s="107" t="s">
        <v>2123</v>
      </c>
      <c r="D480" s="110" t="s">
        <v>81</v>
      </c>
      <c r="F480" s="107">
        <v>1</v>
      </c>
      <c r="G480" s="109">
        <f>VLOOKUP(A480,'CET uproszczony 1 03 2021'!$B$3:$G$726,6,0)</f>
        <v>2205</v>
      </c>
      <c r="H480" s="110" t="s">
        <v>5</v>
      </c>
      <c r="I480" s="111">
        <v>0.23</v>
      </c>
      <c r="K480" s="116" t="s">
        <v>2484</v>
      </c>
      <c r="L480" s="118" t="s">
        <v>3005</v>
      </c>
      <c r="M480" s="112" t="s">
        <v>82</v>
      </c>
      <c r="N480" s="108" t="s">
        <v>699</v>
      </c>
      <c r="O480" s="106" t="s">
        <v>32</v>
      </c>
      <c r="P480" s="119" t="s">
        <v>84</v>
      </c>
      <c r="Q480" s="119">
        <v>8544499500</v>
      </c>
      <c r="R480" s="119" t="s">
        <v>3938</v>
      </c>
      <c r="T480" s="270">
        <v>62.4</v>
      </c>
      <c r="U480" s="270">
        <v>62.4</v>
      </c>
      <c r="V480" s="106">
        <v>0</v>
      </c>
      <c r="W480" s="106">
        <v>0</v>
      </c>
      <c r="X480" s="106">
        <v>0</v>
      </c>
    </row>
    <row r="481" spans="1:24">
      <c r="A481" s="277" t="s">
        <v>732</v>
      </c>
      <c r="B481" s="110" t="s">
        <v>731</v>
      </c>
      <c r="C481" s="107" t="s">
        <v>2123</v>
      </c>
      <c r="D481" s="110" t="s">
        <v>81</v>
      </c>
      <c r="F481" s="107">
        <v>1</v>
      </c>
      <c r="G481" s="109">
        <f>VLOOKUP(A481,'CET uproszczony 1 03 2021'!$B$3:$G$726,6,0)</f>
        <v>2205</v>
      </c>
      <c r="H481" s="110" t="s">
        <v>5</v>
      </c>
      <c r="I481" s="111">
        <v>0.23</v>
      </c>
      <c r="K481" s="116" t="s">
        <v>2486</v>
      </c>
      <c r="L481" s="118" t="s">
        <v>3006</v>
      </c>
      <c r="M481" s="112" t="s">
        <v>82</v>
      </c>
      <c r="N481" s="108" t="s">
        <v>699</v>
      </c>
      <c r="O481" s="106" t="s">
        <v>32</v>
      </c>
      <c r="P481" s="119" t="s">
        <v>84</v>
      </c>
      <c r="Q481" s="119">
        <v>8544499500</v>
      </c>
      <c r="R481" s="119" t="s">
        <v>3938</v>
      </c>
      <c r="T481" s="270">
        <v>62.4</v>
      </c>
      <c r="U481" s="270">
        <v>62.4</v>
      </c>
      <c r="V481" s="106">
        <v>0</v>
      </c>
      <c r="W481" s="106">
        <v>0</v>
      </c>
      <c r="X481" s="106">
        <v>0</v>
      </c>
    </row>
    <row r="482" spans="1:24">
      <c r="A482" s="277" t="s">
        <v>732</v>
      </c>
      <c r="B482" s="110" t="s">
        <v>731</v>
      </c>
      <c r="C482" s="107" t="s">
        <v>2123</v>
      </c>
      <c r="D482" s="110" t="s">
        <v>81</v>
      </c>
      <c r="F482" s="107">
        <v>1</v>
      </c>
      <c r="G482" s="109">
        <f>VLOOKUP(A482,'CET uproszczony 1 03 2021'!$B$3:$G$726,6,0)</f>
        <v>2205</v>
      </c>
      <c r="H482" s="110" t="s">
        <v>5</v>
      </c>
      <c r="I482" s="111">
        <v>0.23</v>
      </c>
      <c r="K482" s="116" t="s">
        <v>2488</v>
      </c>
      <c r="L482" s="118" t="s">
        <v>3007</v>
      </c>
      <c r="M482" s="112" t="s">
        <v>82</v>
      </c>
      <c r="N482" s="108" t="s">
        <v>699</v>
      </c>
      <c r="O482" s="106" t="s">
        <v>32</v>
      </c>
      <c r="P482" s="119" t="s">
        <v>84</v>
      </c>
      <c r="Q482" s="119">
        <v>8544499500</v>
      </c>
      <c r="R482" s="119" t="s">
        <v>3938</v>
      </c>
      <c r="T482" s="270">
        <v>62.4</v>
      </c>
      <c r="U482" s="270">
        <v>62.4</v>
      </c>
      <c r="V482" s="106">
        <v>0</v>
      </c>
      <c r="W482" s="106">
        <v>0</v>
      </c>
      <c r="X482" s="106">
        <v>0</v>
      </c>
    </row>
    <row r="483" spans="1:24">
      <c r="A483" s="277" t="s">
        <v>734</v>
      </c>
      <c r="B483" s="110" t="s">
        <v>733</v>
      </c>
      <c r="C483" s="107" t="s">
        <v>2126</v>
      </c>
      <c r="D483" s="110" t="s">
        <v>81</v>
      </c>
      <c r="F483" s="107">
        <v>1</v>
      </c>
      <c r="G483" s="109">
        <f>VLOOKUP(A483,'CET uproszczony 1 03 2021'!$B$3:$G$726,6,0)</f>
        <v>2205</v>
      </c>
      <c r="H483" s="110" t="s">
        <v>5</v>
      </c>
      <c r="I483" s="111">
        <v>0.23</v>
      </c>
      <c r="K483" s="116" t="s">
        <v>2425</v>
      </c>
      <c r="L483" s="118" t="s">
        <v>3008</v>
      </c>
      <c r="M483" s="112" t="s">
        <v>82</v>
      </c>
      <c r="N483" s="108" t="s">
        <v>699</v>
      </c>
      <c r="O483" s="106" t="s">
        <v>32</v>
      </c>
      <c r="P483" s="119" t="s">
        <v>84</v>
      </c>
      <c r="Q483" s="119">
        <v>8544499500</v>
      </c>
      <c r="R483" s="119" t="s">
        <v>3938</v>
      </c>
      <c r="T483" s="106">
        <v>64.858000000000004</v>
      </c>
      <c r="U483" s="106">
        <v>64.858000000000004</v>
      </c>
      <c r="V483" s="106">
        <v>0</v>
      </c>
      <c r="W483" s="106">
        <v>0</v>
      </c>
      <c r="X483" s="106">
        <v>0</v>
      </c>
    </row>
    <row r="484" spans="1:24">
      <c r="A484" s="277" t="s">
        <v>734</v>
      </c>
      <c r="B484" s="110" t="s">
        <v>733</v>
      </c>
      <c r="C484" s="107" t="s">
        <v>2126</v>
      </c>
      <c r="D484" s="110" t="s">
        <v>81</v>
      </c>
      <c r="F484" s="107">
        <v>1</v>
      </c>
      <c r="G484" s="109">
        <f>VLOOKUP(A484,'CET uproszczony 1 03 2021'!$B$3:$G$726,6,0)</f>
        <v>2205</v>
      </c>
      <c r="H484" s="110" t="s">
        <v>5</v>
      </c>
      <c r="I484" s="111">
        <v>0.23</v>
      </c>
      <c r="K484" s="116" t="s">
        <v>233</v>
      </c>
      <c r="L484" s="118" t="s">
        <v>3009</v>
      </c>
      <c r="M484" s="112" t="s">
        <v>82</v>
      </c>
      <c r="N484" s="108" t="s">
        <v>699</v>
      </c>
      <c r="O484" s="106" t="s">
        <v>32</v>
      </c>
      <c r="P484" s="119" t="s">
        <v>84</v>
      </c>
      <c r="Q484" s="119">
        <v>8544499500</v>
      </c>
      <c r="R484" s="119" t="s">
        <v>3938</v>
      </c>
      <c r="T484" s="106">
        <v>64.858000000000004</v>
      </c>
      <c r="U484" s="106">
        <v>64.858000000000004</v>
      </c>
      <c r="V484" s="106">
        <v>0</v>
      </c>
      <c r="W484" s="106">
        <v>0</v>
      </c>
      <c r="X484" s="106">
        <v>0</v>
      </c>
    </row>
    <row r="485" spans="1:24">
      <c r="A485" s="277" t="s">
        <v>734</v>
      </c>
      <c r="B485" s="110" t="s">
        <v>733</v>
      </c>
      <c r="C485" s="107" t="s">
        <v>2126</v>
      </c>
      <c r="D485" s="110" t="s">
        <v>81</v>
      </c>
      <c r="F485" s="107">
        <v>1</v>
      </c>
      <c r="G485" s="109">
        <f>VLOOKUP(A485,'CET uproszczony 1 03 2021'!$B$3:$G$726,6,0)</f>
        <v>2205</v>
      </c>
      <c r="H485" s="110" t="s">
        <v>5</v>
      </c>
      <c r="I485" s="111">
        <v>0.23</v>
      </c>
      <c r="K485" s="116" t="s">
        <v>2478</v>
      </c>
      <c r="L485" s="118" t="s">
        <v>3010</v>
      </c>
      <c r="M485" s="112" t="s">
        <v>82</v>
      </c>
      <c r="N485" s="108" t="s">
        <v>699</v>
      </c>
      <c r="O485" s="106" t="s">
        <v>32</v>
      </c>
      <c r="P485" s="119" t="s">
        <v>84</v>
      </c>
      <c r="Q485" s="119">
        <v>8544499500</v>
      </c>
      <c r="R485" s="119" t="s">
        <v>3938</v>
      </c>
      <c r="T485" s="106">
        <v>64.858000000000004</v>
      </c>
      <c r="U485" s="106">
        <v>64.858000000000004</v>
      </c>
      <c r="V485" s="106">
        <v>0</v>
      </c>
      <c r="W485" s="106">
        <v>0</v>
      </c>
      <c r="X485" s="106">
        <v>0</v>
      </c>
    </row>
    <row r="486" spans="1:24">
      <c r="A486" s="277" t="s">
        <v>734</v>
      </c>
      <c r="B486" s="110" t="s">
        <v>733</v>
      </c>
      <c r="C486" s="107" t="s">
        <v>2126</v>
      </c>
      <c r="D486" s="110" t="s">
        <v>81</v>
      </c>
      <c r="F486" s="107">
        <v>1</v>
      </c>
      <c r="G486" s="109">
        <f>VLOOKUP(A486,'CET uproszczony 1 03 2021'!$B$3:$G$726,6,0)</f>
        <v>2205</v>
      </c>
      <c r="H486" s="110" t="s">
        <v>5</v>
      </c>
      <c r="I486" s="111">
        <v>0.23</v>
      </c>
      <c r="K486" s="116" t="s">
        <v>2484</v>
      </c>
      <c r="L486" s="118" t="s">
        <v>3011</v>
      </c>
      <c r="M486" s="112" t="s">
        <v>82</v>
      </c>
      <c r="N486" s="108" t="s">
        <v>699</v>
      </c>
      <c r="O486" s="106" t="s">
        <v>32</v>
      </c>
      <c r="P486" s="119" t="s">
        <v>84</v>
      </c>
      <c r="Q486" s="119">
        <v>8544499500</v>
      </c>
      <c r="R486" s="119" t="s">
        <v>3938</v>
      </c>
      <c r="T486" s="106">
        <v>64.858000000000004</v>
      </c>
      <c r="U486" s="106">
        <v>64.858000000000004</v>
      </c>
      <c r="V486" s="106">
        <v>0</v>
      </c>
      <c r="W486" s="106">
        <v>0</v>
      </c>
      <c r="X486" s="106">
        <v>0</v>
      </c>
    </row>
    <row r="487" spans="1:24">
      <c r="A487" s="277" t="s">
        <v>734</v>
      </c>
      <c r="B487" s="110" t="s">
        <v>733</v>
      </c>
      <c r="C487" s="107" t="s">
        <v>2126</v>
      </c>
      <c r="D487" s="110" t="s">
        <v>81</v>
      </c>
      <c r="F487" s="107">
        <v>1</v>
      </c>
      <c r="G487" s="109">
        <f>VLOOKUP(A487,'CET uproszczony 1 03 2021'!$B$3:$G$726,6,0)</f>
        <v>2205</v>
      </c>
      <c r="H487" s="110" t="s">
        <v>5</v>
      </c>
      <c r="I487" s="111">
        <v>0.23</v>
      </c>
      <c r="K487" s="116" t="s">
        <v>2486</v>
      </c>
      <c r="L487" s="118" t="s">
        <v>3012</v>
      </c>
      <c r="M487" s="112" t="s">
        <v>82</v>
      </c>
      <c r="N487" s="108" t="s">
        <v>699</v>
      </c>
      <c r="O487" s="106" t="s">
        <v>32</v>
      </c>
      <c r="P487" s="119" t="s">
        <v>84</v>
      </c>
      <c r="Q487" s="119">
        <v>8544499500</v>
      </c>
      <c r="R487" s="119" t="s">
        <v>3938</v>
      </c>
      <c r="T487" s="106">
        <v>64.858000000000004</v>
      </c>
      <c r="U487" s="106">
        <v>64.858000000000004</v>
      </c>
      <c r="V487" s="106">
        <v>0</v>
      </c>
      <c r="W487" s="106">
        <v>0</v>
      </c>
      <c r="X487" s="106">
        <v>0</v>
      </c>
    </row>
    <row r="488" spans="1:24">
      <c r="A488" s="277" t="s">
        <v>734</v>
      </c>
      <c r="B488" s="110" t="s">
        <v>733</v>
      </c>
      <c r="C488" s="107" t="s">
        <v>2126</v>
      </c>
      <c r="D488" s="110" t="s">
        <v>81</v>
      </c>
      <c r="F488" s="107">
        <v>1</v>
      </c>
      <c r="G488" s="109">
        <f>VLOOKUP(A488,'CET uproszczony 1 03 2021'!$B$3:$G$726,6,0)</f>
        <v>2205</v>
      </c>
      <c r="H488" s="110" t="s">
        <v>5</v>
      </c>
      <c r="I488" s="111">
        <v>0.23</v>
      </c>
      <c r="K488" s="116" t="s">
        <v>2488</v>
      </c>
      <c r="L488" s="118" t="s">
        <v>3013</v>
      </c>
      <c r="M488" s="112" t="s">
        <v>82</v>
      </c>
      <c r="N488" s="108" t="s">
        <v>699</v>
      </c>
      <c r="O488" s="106" t="s">
        <v>32</v>
      </c>
      <c r="P488" s="119" t="s">
        <v>84</v>
      </c>
      <c r="Q488" s="119">
        <v>8544499500</v>
      </c>
      <c r="R488" s="119" t="s">
        <v>3938</v>
      </c>
      <c r="T488" s="106">
        <v>64.858000000000004</v>
      </c>
      <c r="U488" s="106">
        <v>64.858000000000004</v>
      </c>
      <c r="V488" s="106">
        <v>0</v>
      </c>
      <c r="W488" s="106">
        <v>0</v>
      </c>
      <c r="X488" s="106">
        <v>0</v>
      </c>
    </row>
    <row r="489" spans="1:24">
      <c r="A489" s="277" t="s">
        <v>709</v>
      </c>
      <c r="B489" s="110" t="s">
        <v>708</v>
      </c>
      <c r="C489" s="107" t="s">
        <v>2128</v>
      </c>
      <c r="D489" s="110" t="s">
        <v>81</v>
      </c>
      <c r="F489" s="107">
        <v>1</v>
      </c>
      <c r="G489" s="109">
        <f>VLOOKUP(A489,'CET uproszczony 1 03 2021'!$B$3:$G$726,6,0)</f>
        <v>2345</v>
      </c>
      <c r="H489" s="110" t="s">
        <v>5</v>
      </c>
      <c r="I489" s="111">
        <v>0.23</v>
      </c>
      <c r="K489" s="116" t="s">
        <v>2425</v>
      </c>
      <c r="L489" s="118" t="s">
        <v>2951</v>
      </c>
      <c r="M489" s="112" t="s">
        <v>82</v>
      </c>
      <c r="N489" s="108" t="s">
        <v>710</v>
      </c>
      <c r="O489" s="106" t="s">
        <v>32</v>
      </c>
      <c r="P489" s="119" t="s">
        <v>84</v>
      </c>
      <c r="Q489" s="119">
        <v>8544499500</v>
      </c>
      <c r="R489" s="119" t="s">
        <v>3938</v>
      </c>
      <c r="T489" s="106">
        <v>80.521000000000001</v>
      </c>
      <c r="U489" s="106">
        <v>80.521000000000001</v>
      </c>
      <c r="V489" s="106">
        <v>0</v>
      </c>
      <c r="W489" s="106">
        <v>0</v>
      </c>
      <c r="X489" s="106">
        <v>0</v>
      </c>
    </row>
    <row r="490" spans="1:24">
      <c r="A490" s="277" t="s">
        <v>709</v>
      </c>
      <c r="B490" s="110" t="s">
        <v>708</v>
      </c>
      <c r="C490" s="107" t="s">
        <v>2128</v>
      </c>
      <c r="D490" s="110" t="s">
        <v>81</v>
      </c>
      <c r="F490" s="107">
        <v>1</v>
      </c>
      <c r="G490" s="109">
        <f>VLOOKUP(A490,'CET uproszczony 1 03 2021'!$B$3:$G$726,6,0)</f>
        <v>2345</v>
      </c>
      <c r="H490" s="110" t="s">
        <v>5</v>
      </c>
      <c r="I490" s="111">
        <v>0.23</v>
      </c>
      <c r="K490" s="116" t="s">
        <v>2478</v>
      </c>
      <c r="L490" s="118" t="s">
        <v>2952</v>
      </c>
      <c r="M490" s="112" t="s">
        <v>82</v>
      </c>
      <c r="N490" s="108" t="s">
        <v>710</v>
      </c>
      <c r="O490" s="106" t="s">
        <v>32</v>
      </c>
      <c r="P490" s="119" t="s">
        <v>84</v>
      </c>
      <c r="Q490" s="119">
        <v>8544499500</v>
      </c>
      <c r="R490" s="119" t="s">
        <v>3938</v>
      </c>
      <c r="T490" s="106">
        <v>80.521000000000001</v>
      </c>
      <c r="U490" s="106">
        <v>80.521000000000001</v>
      </c>
      <c r="V490" s="106">
        <v>0</v>
      </c>
      <c r="W490" s="106">
        <v>0</v>
      </c>
      <c r="X490" s="106">
        <v>0</v>
      </c>
    </row>
    <row r="491" spans="1:24">
      <c r="A491" s="277" t="s">
        <v>709</v>
      </c>
      <c r="B491" s="110" t="s">
        <v>708</v>
      </c>
      <c r="C491" s="107" t="s">
        <v>2128</v>
      </c>
      <c r="D491" s="110" t="s">
        <v>81</v>
      </c>
      <c r="F491" s="107">
        <v>1</v>
      </c>
      <c r="G491" s="109">
        <f>VLOOKUP(A491,'CET uproszczony 1 03 2021'!$B$3:$G$726,6,0)</f>
        <v>2345</v>
      </c>
      <c r="H491" s="110" t="s">
        <v>5</v>
      </c>
      <c r="I491" s="111">
        <v>0.23</v>
      </c>
      <c r="K491" s="116" t="s">
        <v>2424</v>
      </c>
      <c r="L491" s="118" t="s">
        <v>2953</v>
      </c>
      <c r="M491" s="112" t="s">
        <v>82</v>
      </c>
      <c r="N491" s="108" t="s">
        <v>710</v>
      </c>
      <c r="O491" s="106" t="s">
        <v>32</v>
      </c>
      <c r="P491" s="119" t="s">
        <v>84</v>
      </c>
      <c r="Q491" s="119">
        <v>8544499500</v>
      </c>
      <c r="R491" s="119" t="s">
        <v>3938</v>
      </c>
      <c r="T491" s="106">
        <v>80.521000000000001</v>
      </c>
      <c r="U491" s="106">
        <v>80.521000000000001</v>
      </c>
      <c r="V491" s="106">
        <v>0</v>
      </c>
      <c r="W491" s="106">
        <v>0</v>
      </c>
      <c r="X491" s="106">
        <v>0</v>
      </c>
    </row>
    <row r="492" spans="1:24">
      <c r="A492" s="277" t="s">
        <v>709</v>
      </c>
      <c r="B492" s="110" t="s">
        <v>708</v>
      </c>
      <c r="C492" s="107" t="s">
        <v>2128</v>
      </c>
      <c r="D492" s="110" t="s">
        <v>81</v>
      </c>
      <c r="F492" s="107">
        <v>1</v>
      </c>
      <c r="G492" s="109">
        <f>VLOOKUP(A492,'CET uproszczony 1 03 2021'!$B$3:$G$726,6,0)</f>
        <v>2345</v>
      </c>
      <c r="H492" s="110" t="s">
        <v>5</v>
      </c>
      <c r="I492" s="111">
        <v>0.23</v>
      </c>
      <c r="K492" s="116" t="s">
        <v>233</v>
      </c>
      <c r="L492" s="118" t="s">
        <v>2954</v>
      </c>
      <c r="M492" s="112" t="s">
        <v>82</v>
      </c>
      <c r="N492" s="108" t="s">
        <v>710</v>
      </c>
      <c r="O492" s="106" t="s">
        <v>32</v>
      </c>
      <c r="P492" s="119" t="s">
        <v>84</v>
      </c>
      <c r="Q492" s="119">
        <v>8544499500</v>
      </c>
      <c r="R492" s="119" t="s">
        <v>3938</v>
      </c>
      <c r="T492" s="106">
        <v>80.521000000000001</v>
      </c>
      <c r="U492" s="106">
        <v>80.521000000000001</v>
      </c>
      <c r="V492" s="106">
        <v>0</v>
      </c>
      <c r="W492" s="106">
        <v>0</v>
      </c>
      <c r="X492" s="106">
        <v>0</v>
      </c>
    </row>
    <row r="493" spans="1:24">
      <c r="A493" s="277" t="s">
        <v>709</v>
      </c>
      <c r="B493" s="110" t="s">
        <v>708</v>
      </c>
      <c r="C493" s="107" t="s">
        <v>2128</v>
      </c>
      <c r="D493" s="110" t="s">
        <v>81</v>
      </c>
      <c r="F493" s="107">
        <v>1</v>
      </c>
      <c r="G493" s="109">
        <f>VLOOKUP(A493,'CET uproszczony 1 03 2021'!$B$3:$G$726,6,0)</f>
        <v>2345</v>
      </c>
      <c r="H493" s="110" t="s">
        <v>5</v>
      </c>
      <c r="I493" s="111">
        <v>0.23</v>
      </c>
      <c r="K493" s="116" t="s">
        <v>2492</v>
      </c>
      <c r="L493" s="118" t="s">
        <v>2955</v>
      </c>
      <c r="M493" s="112" t="s">
        <v>82</v>
      </c>
      <c r="N493" s="108" t="s">
        <v>710</v>
      </c>
      <c r="O493" s="106" t="s">
        <v>32</v>
      </c>
      <c r="P493" s="119" t="s">
        <v>84</v>
      </c>
      <c r="Q493" s="119">
        <v>8544499500</v>
      </c>
      <c r="R493" s="119" t="s">
        <v>3938</v>
      </c>
      <c r="T493" s="106">
        <v>80.521000000000001</v>
      </c>
      <c r="U493" s="106">
        <v>80.521000000000001</v>
      </c>
      <c r="V493" s="106">
        <v>0</v>
      </c>
      <c r="W493" s="106">
        <v>0</v>
      </c>
      <c r="X493" s="106">
        <v>0</v>
      </c>
    </row>
    <row r="494" spans="1:24">
      <c r="A494" s="277" t="s">
        <v>709</v>
      </c>
      <c r="B494" s="110" t="s">
        <v>708</v>
      </c>
      <c r="C494" s="107" t="s">
        <v>2128</v>
      </c>
      <c r="D494" s="110" t="s">
        <v>81</v>
      </c>
      <c r="F494" s="107">
        <v>1</v>
      </c>
      <c r="G494" s="109">
        <f>VLOOKUP(A494,'CET uproszczony 1 03 2021'!$B$3:$G$726,6,0)</f>
        <v>2345</v>
      </c>
      <c r="H494" s="110" t="s">
        <v>5</v>
      </c>
      <c r="I494" s="111">
        <v>0.23</v>
      </c>
      <c r="K494" s="116" t="s">
        <v>2428</v>
      </c>
      <c r="L494" s="118" t="s">
        <v>2956</v>
      </c>
      <c r="M494" s="112" t="s">
        <v>82</v>
      </c>
      <c r="N494" s="108" t="s">
        <v>710</v>
      </c>
      <c r="O494" s="106" t="s">
        <v>32</v>
      </c>
      <c r="P494" s="119" t="s">
        <v>84</v>
      </c>
      <c r="Q494" s="119">
        <v>8544499500</v>
      </c>
      <c r="R494" s="119" t="s">
        <v>3938</v>
      </c>
      <c r="T494" s="106">
        <v>80.521000000000001</v>
      </c>
      <c r="U494" s="106">
        <v>80.521000000000001</v>
      </c>
      <c r="V494" s="106">
        <v>0</v>
      </c>
      <c r="W494" s="106">
        <v>0</v>
      </c>
      <c r="X494" s="106">
        <v>0</v>
      </c>
    </row>
    <row r="495" spans="1:24">
      <c r="A495" s="277" t="s">
        <v>709</v>
      </c>
      <c r="B495" s="110" t="s">
        <v>708</v>
      </c>
      <c r="C495" s="107" t="s">
        <v>2128</v>
      </c>
      <c r="D495" s="110" t="s">
        <v>81</v>
      </c>
      <c r="F495" s="107">
        <v>1</v>
      </c>
      <c r="G495" s="109">
        <f>VLOOKUP(A495,'CET uproszczony 1 03 2021'!$B$3:$G$726,6,0)</f>
        <v>2345</v>
      </c>
      <c r="H495" s="110" t="s">
        <v>5</v>
      </c>
      <c r="I495" s="111">
        <v>0.23</v>
      </c>
      <c r="K495" s="116" t="s">
        <v>2957</v>
      </c>
      <c r="L495" s="118" t="s">
        <v>2958</v>
      </c>
      <c r="M495" s="112" t="s">
        <v>82</v>
      </c>
      <c r="N495" s="108" t="s">
        <v>710</v>
      </c>
      <c r="O495" s="106" t="s">
        <v>32</v>
      </c>
      <c r="P495" s="119" t="s">
        <v>84</v>
      </c>
      <c r="Q495" s="119">
        <v>8544499500</v>
      </c>
      <c r="R495" s="119" t="s">
        <v>3938</v>
      </c>
      <c r="T495" s="106">
        <v>80.521000000000001</v>
      </c>
      <c r="U495" s="106">
        <v>80.521000000000001</v>
      </c>
      <c r="V495" s="106">
        <v>0</v>
      </c>
      <c r="W495" s="106">
        <v>0</v>
      </c>
      <c r="X495" s="106">
        <v>0</v>
      </c>
    </row>
    <row r="496" spans="1:24">
      <c r="A496" s="277" t="s">
        <v>709</v>
      </c>
      <c r="B496" s="110" t="s">
        <v>708</v>
      </c>
      <c r="C496" s="107" t="s">
        <v>2128</v>
      </c>
      <c r="D496" s="110" t="s">
        <v>81</v>
      </c>
      <c r="F496" s="107">
        <v>1</v>
      </c>
      <c r="G496" s="109">
        <f>VLOOKUP(A496,'CET uproszczony 1 03 2021'!$B$3:$G$726,6,0)</f>
        <v>2345</v>
      </c>
      <c r="H496" s="110" t="s">
        <v>5</v>
      </c>
      <c r="I496" s="111">
        <v>0.23</v>
      </c>
      <c r="K496" s="116" t="s">
        <v>2484</v>
      </c>
      <c r="L496" s="118" t="s">
        <v>2959</v>
      </c>
      <c r="M496" s="112" t="s">
        <v>82</v>
      </c>
      <c r="N496" s="108" t="s">
        <v>710</v>
      </c>
      <c r="O496" s="106" t="s">
        <v>32</v>
      </c>
      <c r="P496" s="119" t="s">
        <v>84</v>
      </c>
      <c r="Q496" s="119">
        <v>8544499500</v>
      </c>
      <c r="R496" s="119" t="s">
        <v>3938</v>
      </c>
      <c r="T496" s="106">
        <v>80.521000000000001</v>
      </c>
      <c r="U496" s="106">
        <v>80.521000000000001</v>
      </c>
      <c r="V496" s="106">
        <v>0</v>
      </c>
      <c r="W496" s="106">
        <v>0</v>
      </c>
      <c r="X496" s="106">
        <v>0</v>
      </c>
    </row>
    <row r="497" spans="1:24">
      <c r="A497" s="277" t="s">
        <v>709</v>
      </c>
      <c r="B497" s="110" t="s">
        <v>708</v>
      </c>
      <c r="C497" s="107" t="s">
        <v>2128</v>
      </c>
      <c r="D497" s="110" t="s">
        <v>81</v>
      </c>
      <c r="F497" s="107">
        <v>1</v>
      </c>
      <c r="G497" s="109">
        <f>VLOOKUP(A497,'CET uproszczony 1 03 2021'!$B$3:$G$726,6,0)</f>
        <v>2345</v>
      </c>
      <c r="H497" s="110" t="s">
        <v>5</v>
      </c>
      <c r="I497" s="111">
        <v>0.23</v>
      </c>
      <c r="K497" s="116" t="s">
        <v>2486</v>
      </c>
      <c r="L497" s="118" t="s">
        <v>2960</v>
      </c>
      <c r="M497" s="112" t="s">
        <v>82</v>
      </c>
      <c r="N497" s="108" t="s">
        <v>710</v>
      </c>
      <c r="O497" s="106" t="s">
        <v>32</v>
      </c>
      <c r="P497" s="119" t="s">
        <v>84</v>
      </c>
      <c r="Q497" s="119">
        <v>8544499500</v>
      </c>
      <c r="R497" s="119" t="s">
        <v>3938</v>
      </c>
      <c r="T497" s="106">
        <v>80.521000000000001</v>
      </c>
      <c r="U497" s="106">
        <v>80.521000000000001</v>
      </c>
      <c r="V497" s="106">
        <v>0</v>
      </c>
      <c r="W497" s="106">
        <v>0</v>
      </c>
      <c r="X497" s="106">
        <v>0</v>
      </c>
    </row>
    <row r="498" spans="1:24">
      <c r="A498" s="277" t="s">
        <v>709</v>
      </c>
      <c r="B498" s="110" t="s">
        <v>708</v>
      </c>
      <c r="C498" s="107" t="s">
        <v>2128</v>
      </c>
      <c r="D498" s="110" t="s">
        <v>81</v>
      </c>
      <c r="F498" s="107">
        <v>1</v>
      </c>
      <c r="G498" s="109">
        <f>VLOOKUP(A498,'CET uproszczony 1 03 2021'!$B$3:$G$726,6,0)</f>
        <v>2345</v>
      </c>
      <c r="H498" s="110" t="s">
        <v>5</v>
      </c>
      <c r="I498" s="111">
        <v>0.23</v>
      </c>
      <c r="K498" s="116" t="s">
        <v>2488</v>
      </c>
      <c r="L498" s="118" t="s">
        <v>2961</v>
      </c>
      <c r="M498" s="112" t="s">
        <v>82</v>
      </c>
      <c r="N498" s="108" t="s">
        <v>710</v>
      </c>
      <c r="O498" s="106" t="s">
        <v>32</v>
      </c>
      <c r="P498" s="119" t="s">
        <v>84</v>
      </c>
      <c r="Q498" s="119">
        <v>8544499500</v>
      </c>
      <c r="R498" s="119" t="s">
        <v>3938</v>
      </c>
      <c r="T498" s="106">
        <v>80.521000000000001</v>
      </c>
      <c r="U498" s="106">
        <v>80.521000000000001</v>
      </c>
      <c r="V498" s="106">
        <v>0</v>
      </c>
      <c r="W498" s="106">
        <v>0</v>
      </c>
      <c r="X498" s="106">
        <v>0</v>
      </c>
    </row>
    <row r="499" spans="1:24">
      <c r="A499" s="277" t="s">
        <v>712</v>
      </c>
      <c r="B499" s="110" t="s">
        <v>711</v>
      </c>
      <c r="C499" s="107" t="s">
        <v>2129</v>
      </c>
      <c r="D499" s="110" t="s">
        <v>81</v>
      </c>
      <c r="F499" s="107">
        <v>1</v>
      </c>
      <c r="G499" s="109">
        <f>VLOOKUP(A499,'CET uproszczony 1 03 2021'!$B$3:$G$726,6,0)</f>
        <v>2345</v>
      </c>
      <c r="H499" s="110" t="s">
        <v>5</v>
      </c>
      <c r="I499" s="111">
        <v>0.23</v>
      </c>
      <c r="K499" s="116" t="s">
        <v>2425</v>
      </c>
      <c r="L499" s="118" t="s">
        <v>2962</v>
      </c>
      <c r="M499" s="112" t="s">
        <v>82</v>
      </c>
      <c r="N499" s="108" t="s">
        <v>710</v>
      </c>
      <c r="O499" s="106" t="s">
        <v>32</v>
      </c>
      <c r="P499" s="119" t="s">
        <v>84</v>
      </c>
      <c r="Q499" s="119">
        <v>8544499500</v>
      </c>
      <c r="R499" s="119" t="s">
        <v>3938</v>
      </c>
      <c r="T499" s="106">
        <v>80.521000000000001</v>
      </c>
      <c r="U499" s="106">
        <v>80.521000000000001</v>
      </c>
      <c r="V499" s="106">
        <v>0</v>
      </c>
      <c r="W499" s="106">
        <v>0</v>
      </c>
      <c r="X499" s="106">
        <v>0</v>
      </c>
    </row>
    <row r="500" spans="1:24">
      <c r="A500" s="277" t="s">
        <v>712</v>
      </c>
      <c r="B500" s="110" t="s">
        <v>711</v>
      </c>
      <c r="C500" s="107" t="s">
        <v>2129</v>
      </c>
      <c r="D500" s="110" t="s">
        <v>81</v>
      </c>
      <c r="F500" s="107">
        <v>1</v>
      </c>
      <c r="G500" s="109">
        <f>VLOOKUP(A500,'CET uproszczony 1 03 2021'!$B$3:$G$726,6,0)</f>
        <v>2345</v>
      </c>
      <c r="H500" s="110" t="s">
        <v>5</v>
      </c>
      <c r="I500" s="111">
        <v>0.23</v>
      </c>
      <c r="K500" s="116" t="s">
        <v>2478</v>
      </c>
      <c r="L500" s="118" t="s">
        <v>2963</v>
      </c>
      <c r="M500" s="112" t="s">
        <v>82</v>
      </c>
      <c r="N500" s="108" t="s">
        <v>710</v>
      </c>
      <c r="O500" s="106" t="s">
        <v>32</v>
      </c>
      <c r="P500" s="119" t="s">
        <v>84</v>
      </c>
      <c r="Q500" s="119">
        <v>8544499500</v>
      </c>
      <c r="R500" s="119" t="s">
        <v>3938</v>
      </c>
      <c r="T500" s="106">
        <v>80.521000000000001</v>
      </c>
      <c r="U500" s="106">
        <v>80.521000000000001</v>
      </c>
      <c r="V500" s="106">
        <v>0</v>
      </c>
      <c r="W500" s="106">
        <v>0</v>
      </c>
      <c r="X500" s="106">
        <v>0</v>
      </c>
    </row>
    <row r="501" spans="1:24">
      <c r="A501" s="277" t="s">
        <v>712</v>
      </c>
      <c r="B501" s="110" t="s">
        <v>711</v>
      </c>
      <c r="C501" s="107" t="s">
        <v>2129</v>
      </c>
      <c r="D501" s="110" t="s">
        <v>81</v>
      </c>
      <c r="F501" s="107">
        <v>1</v>
      </c>
      <c r="G501" s="109">
        <f>VLOOKUP(A501,'CET uproszczony 1 03 2021'!$B$3:$G$726,6,0)</f>
        <v>2345</v>
      </c>
      <c r="H501" s="110" t="s">
        <v>5</v>
      </c>
      <c r="I501" s="111">
        <v>0.23</v>
      </c>
      <c r="K501" s="116" t="s">
        <v>2424</v>
      </c>
      <c r="L501" s="118" t="s">
        <v>2964</v>
      </c>
      <c r="M501" s="112" t="s">
        <v>82</v>
      </c>
      <c r="N501" s="108" t="s">
        <v>710</v>
      </c>
      <c r="O501" s="106" t="s">
        <v>32</v>
      </c>
      <c r="P501" s="119" t="s">
        <v>84</v>
      </c>
      <c r="Q501" s="119">
        <v>8544499500</v>
      </c>
      <c r="R501" s="119" t="s">
        <v>3938</v>
      </c>
      <c r="T501" s="106">
        <v>80.521000000000001</v>
      </c>
      <c r="U501" s="106">
        <v>80.521000000000001</v>
      </c>
      <c r="V501" s="106">
        <v>0</v>
      </c>
      <c r="W501" s="106">
        <v>0</v>
      </c>
      <c r="X501" s="106">
        <v>0</v>
      </c>
    </row>
    <row r="502" spans="1:24">
      <c r="A502" s="277" t="s">
        <v>712</v>
      </c>
      <c r="B502" s="110" t="s">
        <v>711</v>
      </c>
      <c r="C502" s="107" t="s">
        <v>2129</v>
      </c>
      <c r="D502" s="110" t="s">
        <v>81</v>
      </c>
      <c r="F502" s="107">
        <v>1</v>
      </c>
      <c r="G502" s="109">
        <f>VLOOKUP(A502,'CET uproszczony 1 03 2021'!$B$3:$G$726,6,0)</f>
        <v>2345</v>
      </c>
      <c r="H502" s="110" t="s">
        <v>5</v>
      </c>
      <c r="I502" s="111">
        <v>0.23</v>
      </c>
      <c r="K502" s="116" t="s">
        <v>233</v>
      </c>
      <c r="L502" s="118" t="s">
        <v>2965</v>
      </c>
      <c r="M502" s="112" t="s">
        <v>82</v>
      </c>
      <c r="N502" s="108" t="s">
        <v>710</v>
      </c>
      <c r="O502" s="106" t="s">
        <v>32</v>
      </c>
      <c r="P502" s="119" t="s">
        <v>84</v>
      </c>
      <c r="Q502" s="119">
        <v>8544499500</v>
      </c>
      <c r="R502" s="119" t="s">
        <v>3938</v>
      </c>
      <c r="T502" s="106">
        <v>80.521000000000001</v>
      </c>
      <c r="U502" s="106">
        <v>80.521000000000001</v>
      </c>
      <c r="V502" s="106">
        <v>0</v>
      </c>
      <c r="W502" s="106">
        <v>0</v>
      </c>
      <c r="X502" s="106">
        <v>0</v>
      </c>
    </row>
    <row r="503" spans="1:24">
      <c r="A503" s="277" t="s">
        <v>712</v>
      </c>
      <c r="B503" s="110" t="s">
        <v>711</v>
      </c>
      <c r="C503" s="107" t="s">
        <v>2129</v>
      </c>
      <c r="D503" s="110" t="s">
        <v>81</v>
      </c>
      <c r="F503" s="107">
        <v>1</v>
      </c>
      <c r="G503" s="109">
        <f>VLOOKUP(A503,'CET uproszczony 1 03 2021'!$B$3:$G$726,6,0)</f>
        <v>2345</v>
      </c>
      <c r="H503" s="110" t="s">
        <v>5</v>
      </c>
      <c r="I503" s="111">
        <v>0.23</v>
      </c>
      <c r="K503" s="116" t="s">
        <v>2484</v>
      </c>
      <c r="L503" s="118" t="s">
        <v>2966</v>
      </c>
      <c r="M503" s="112" t="s">
        <v>82</v>
      </c>
      <c r="N503" s="108" t="s">
        <v>710</v>
      </c>
      <c r="O503" s="106" t="s">
        <v>32</v>
      </c>
      <c r="P503" s="119" t="s">
        <v>84</v>
      </c>
      <c r="Q503" s="119">
        <v>8544499500</v>
      </c>
      <c r="R503" s="119" t="s">
        <v>3938</v>
      </c>
      <c r="T503" s="106">
        <v>80.521000000000001</v>
      </c>
      <c r="U503" s="106">
        <v>80.521000000000001</v>
      </c>
      <c r="V503" s="106">
        <v>0</v>
      </c>
      <c r="W503" s="106">
        <v>0</v>
      </c>
      <c r="X503" s="106">
        <v>0</v>
      </c>
    </row>
    <row r="504" spans="1:24">
      <c r="A504" s="277" t="s">
        <v>712</v>
      </c>
      <c r="B504" s="110" t="s">
        <v>711</v>
      </c>
      <c r="C504" s="107" t="s">
        <v>2129</v>
      </c>
      <c r="D504" s="110" t="s">
        <v>81</v>
      </c>
      <c r="F504" s="107">
        <v>1</v>
      </c>
      <c r="G504" s="109">
        <f>VLOOKUP(A504,'CET uproszczony 1 03 2021'!$B$3:$G$726,6,0)</f>
        <v>2345</v>
      </c>
      <c r="H504" s="110" t="s">
        <v>5</v>
      </c>
      <c r="I504" s="111">
        <v>0.23</v>
      </c>
      <c r="K504" s="116" t="s">
        <v>2486</v>
      </c>
      <c r="L504" s="118" t="s">
        <v>2967</v>
      </c>
      <c r="M504" s="112" t="s">
        <v>82</v>
      </c>
      <c r="N504" s="108" t="s">
        <v>710</v>
      </c>
      <c r="O504" s="106" t="s">
        <v>32</v>
      </c>
      <c r="P504" s="119" t="s">
        <v>84</v>
      </c>
      <c r="Q504" s="119">
        <v>8544499500</v>
      </c>
      <c r="R504" s="119" t="s">
        <v>3938</v>
      </c>
      <c r="T504" s="106">
        <v>80.521000000000001</v>
      </c>
      <c r="U504" s="106">
        <v>80.521000000000001</v>
      </c>
      <c r="V504" s="106">
        <v>0</v>
      </c>
      <c r="W504" s="106">
        <v>0</v>
      </c>
      <c r="X504" s="106">
        <v>0</v>
      </c>
    </row>
    <row r="505" spans="1:24">
      <c r="A505" s="277" t="s">
        <v>712</v>
      </c>
      <c r="B505" s="110" t="s">
        <v>711</v>
      </c>
      <c r="C505" s="107" t="s">
        <v>2129</v>
      </c>
      <c r="D505" s="110" t="s">
        <v>81</v>
      </c>
      <c r="F505" s="107">
        <v>1</v>
      </c>
      <c r="G505" s="109">
        <f>VLOOKUP(A505,'CET uproszczony 1 03 2021'!$B$3:$G$726,6,0)</f>
        <v>2345</v>
      </c>
      <c r="H505" s="110" t="s">
        <v>5</v>
      </c>
      <c r="I505" s="111">
        <v>0.23</v>
      </c>
      <c r="K505" s="116" t="s">
        <v>2488</v>
      </c>
      <c r="L505" s="118" t="s">
        <v>2968</v>
      </c>
      <c r="M505" s="112" t="s">
        <v>82</v>
      </c>
      <c r="N505" s="108" t="s">
        <v>710</v>
      </c>
      <c r="O505" s="106" t="s">
        <v>32</v>
      </c>
      <c r="P505" s="119" t="s">
        <v>84</v>
      </c>
      <c r="Q505" s="119">
        <v>8544499500</v>
      </c>
      <c r="R505" s="119" t="s">
        <v>3938</v>
      </c>
      <c r="T505" s="106">
        <v>80.521000000000001</v>
      </c>
      <c r="U505" s="106">
        <v>80.521000000000001</v>
      </c>
      <c r="V505" s="106">
        <v>0</v>
      </c>
      <c r="W505" s="106">
        <v>0</v>
      </c>
      <c r="X505" s="106">
        <v>0</v>
      </c>
    </row>
    <row r="506" spans="1:24">
      <c r="A506" s="277" t="s">
        <v>736</v>
      </c>
      <c r="B506" s="110" t="s">
        <v>735</v>
      </c>
      <c r="C506" s="107" t="s">
        <v>2130</v>
      </c>
      <c r="D506" s="110" t="s">
        <v>81</v>
      </c>
      <c r="F506" s="107">
        <v>1</v>
      </c>
      <c r="G506" s="109">
        <f>VLOOKUP(A506,'CET uproszczony 1 03 2021'!$B$3:$G$726,6,0)</f>
        <v>2931</v>
      </c>
      <c r="H506" s="110" t="s">
        <v>5</v>
      </c>
      <c r="I506" s="111">
        <v>0.23</v>
      </c>
      <c r="K506" s="116" t="s">
        <v>2425</v>
      </c>
      <c r="L506" s="118" t="s">
        <v>3014</v>
      </c>
      <c r="M506" s="112" t="s">
        <v>82</v>
      </c>
      <c r="N506" s="108" t="s">
        <v>710</v>
      </c>
      <c r="O506" s="106" t="s">
        <v>32</v>
      </c>
      <c r="P506" s="119" t="s">
        <v>84</v>
      </c>
      <c r="Q506" s="119">
        <v>8544499500</v>
      </c>
      <c r="R506" s="119" t="s">
        <v>3938</v>
      </c>
      <c r="T506" s="106">
        <v>97.747</v>
      </c>
      <c r="U506" s="106">
        <v>97.747</v>
      </c>
      <c r="V506" s="106">
        <v>0</v>
      </c>
      <c r="W506" s="106">
        <v>0</v>
      </c>
      <c r="X506" s="106">
        <v>0</v>
      </c>
    </row>
    <row r="507" spans="1:24">
      <c r="A507" s="277" t="s">
        <v>736</v>
      </c>
      <c r="B507" s="110" t="s">
        <v>735</v>
      </c>
      <c r="C507" s="107" t="s">
        <v>2130</v>
      </c>
      <c r="D507" s="110" t="s">
        <v>81</v>
      </c>
      <c r="F507" s="107">
        <v>1</v>
      </c>
      <c r="G507" s="109">
        <f>VLOOKUP(A507,'CET uproszczony 1 03 2021'!$B$3:$G$726,6,0)</f>
        <v>2931</v>
      </c>
      <c r="H507" s="110" t="s">
        <v>5</v>
      </c>
      <c r="I507" s="111">
        <v>0.23</v>
      </c>
      <c r="K507" s="116" t="s">
        <v>2478</v>
      </c>
      <c r="L507" s="118" t="s">
        <v>3015</v>
      </c>
      <c r="M507" s="112" t="s">
        <v>82</v>
      </c>
      <c r="N507" s="108" t="s">
        <v>710</v>
      </c>
      <c r="O507" s="106" t="s">
        <v>32</v>
      </c>
      <c r="P507" s="119" t="s">
        <v>84</v>
      </c>
      <c r="Q507" s="119">
        <v>8544499500</v>
      </c>
      <c r="R507" s="119" t="s">
        <v>3938</v>
      </c>
      <c r="T507" s="106">
        <v>97.747</v>
      </c>
      <c r="U507" s="106">
        <v>97.747</v>
      </c>
      <c r="V507" s="106">
        <v>0</v>
      </c>
      <c r="W507" s="106">
        <v>0</v>
      </c>
      <c r="X507" s="106">
        <v>0</v>
      </c>
    </row>
    <row r="508" spans="1:24">
      <c r="A508" s="277" t="s">
        <v>736</v>
      </c>
      <c r="B508" s="110" t="s">
        <v>735</v>
      </c>
      <c r="C508" s="107" t="s">
        <v>2130</v>
      </c>
      <c r="D508" s="110" t="s">
        <v>81</v>
      </c>
      <c r="F508" s="107">
        <v>1</v>
      </c>
      <c r="G508" s="109">
        <f>VLOOKUP(A508,'CET uproszczony 1 03 2021'!$B$3:$G$726,6,0)</f>
        <v>2931</v>
      </c>
      <c r="H508" s="110" t="s">
        <v>5</v>
      </c>
      <c r="I508" s="111">
        <v>0.23</v>
      </c>
      <c r="K508" s="116" t="s">
        <v>2424</v>
      </c>
      <c r="L508" s="118" t="s">
        <v>3016</v>
      </c>
      <c r="M508" s="112" t="s">
        <v>82</v>
      </c>
      <c r="N508" s="108" t="s">
        <v>710</v>
      </c>
      <c r="O508" s="106" t="s">
        <v>32</v>
      </c>
      <c r="P508" s="119" t="s">
        <v>84</v>
      </c>
      <c r="Q508" s="119">
        <v>8544499500</v>
      </c>
      <c r="R508" s="119" t="s">
        <v>3938</v>
      </c>
      <c r="T508" s="106">
        <v>97.747</v>
      </c>
      <c r="U508" s="106">
        <v>97.747</v>
      </c>
      <c r="V508" s="106">
        <v>0</v>
      </c>
      <c r="W508" s="106">
        <v>0</v>
      </c>
      <c r="X508" s="106">
        <v>0</v>
      </c>
    </row>
    <row r="509" spans="1:24">
      <c r="A509" s="277" t="s">
        <v>736</v>
      </c>
      <c r="B509" s="110" t="s">
        <v>735</v>
      </c>
      <c r="C509" s="107" t="s">
        <v>2130</v>
      </c>
      <c r="D509" s="110" t="s">
        <v>81</v>
      </c>
      <c r="F509" s="107">
        <v>1</v>
      </c>
      <c r="G509" s="109">
        <f>VLOOKUP(A509,'CET uproszczony 1 03 2021'!$B$3:$G$726,6,0)</f>
        <v>2931</v>
      </c>
      <c r="H509" s="110" t="s">
        <v>5</v>
      </c>
      <c r="I509" s="111">
        <v>0.23</v>
      </c>
      <c r="K509" s="116" t="s">
        <v>2428</v>
      </c>
      <c r="L509" s="118" t="s">
        <v>3017</v>
      </c>
      <c r="M509" s="112" t="s">
        <v>82</v>
      </c>
      <c r="N509" s="108" t="s">
        <v>710</v>
      </c>
      <c r="O509" s="106" t="s">
        <v>32</v>
      </c>
      <c r="P509" s="119" t="s">
        <v>84</v>
      </c>
      <c r="Q509" s="119">
        <v>8544499500</v>
      </c>
      <c r="R509" s="119" t="s">
        <v>3938</v>
      </c>
      <c r="T509" s="106">
        <v>97.747</v>
      </c>
      <c r="U509" s="106">
        <v>97.747</v>
      </c>
      <c r="V509" s="106">
        <v>0</v>
      </c>
      <c r="W509" s="106">
        <v>0</v>
      </c>
      <c r="X509" s="106">
        <v>0</v>
      </c>
    </row>
    <row r="510" spans="1:24">
      <c r="A510" s="277" t="s">
        <v>736</v>
      </c>
      <c r="B510" s="110" t="s">
        <v>735</v>
      </c>
      <c r="C510" s="107" t="s">
        <v>2130</v>
      </c>
      <c r="D510" s="110" t="s">
        <v>81</v>
      </c>
      <c r="F510" s="107">
        <v>1</v>
      </c>
      <c r="G510" s="109">
        <f>VLOOKUP(A510,'CET uproszczony 1 03 2021'!$B$3:$G$726,6,0)</f>
        <v>2931</v>
      </c>
      <c r="H510" s="110" t="s">
        <v>5</v>
      </c>
      <c r="I510" s="111">
        <v>0.23</v>
      </c>
      <c r="K510" s="116" t="s">
        <v>2492</v>
      </c>
      <c r="L510" s="118" t="s">
        <v>3018</v>
      </c>
      <c r="M510" s="112" t="s">
        <v>82</v>
      </c>
      <c r="N510" s="108" t="s">
        <v>710</v>
      </c>
      <c r="O510" s="106" t="s">
        <v>32</v>
      </c>
      <c r="P510" s="119" t="s">
        <v>84</v>
      </c>
      <c r="Q510" s="119">
        <v>8544499500</v>
      </c>
      <c r="R510" s="119" t="s">
        <v>3938</v>
      </c>
      <c r="T510" s="106">
        <v>97.747</v>
      </c>
      <c r="U510" s="106">
        <v>97.747</v>
      </c>
      <c r="V510" s="106">
        <v>0</v>
      </c>
      <c r="W510" s="106">
        <v>0</v>
      </c>
      <c r="X510" s="106">
        <v>0</v>
      </c>
    </row>
    <row r="511" spans="1:24">
      <c r="A511" s="277" t="s">
        <v>736</v>
      </c>
      <c r="B511" s="110" t="s">
        <v>735</v>
      </c>
      <c r="C511" s="107" t="s">
        <v>2130</v>
      </c>
      <c r="D511" s="110" t="s">
        <v>81</v>
      </c>
      <c r="F511" s="107">
        <v>1</v>
      </c>
      <c r="G511" s="109">
        <f>VLOOKUP(A511,'CET uproszczony 1 03 2021'!$B$3:$G$726,6,0)</f>
        <v>2931</v>
      </c>
      <c r="H511" s="110" t="s">
        <v>5</v>
      </c>
      <c r="I511" s="111">
        <v>0.23</v>
      </c>
      <c r="K511" s="116" t="s">
        <v>233</v>
      </c>
      <c r="L511" s="118" t="s">
        <v>3019</v>
      </c>
      <c r="M511" s="112" t="s">
        <v>82</v>
      </c>
      <c r="N511" s="108" t="s">
        <v>710</v>
      </c>
      <c r="O511" s="106" t="s">
        <v>32</v>
      </c>
      <c r="P511" s="119" t="s">
        <v>84</v>
      </c>
      <c r="Q511" s="119">
        <v>8544499500</v>
      </c>
      <c r="R511" s="119" t="s">
        <v>3938</v>
      </c>
      <c r="T511" s="106">
        <v>97.747</v>
      </c>
      <c r="U511" s="106">
        <v>97.747</v>
      </c>
      <c r="V511" s="106">
        <v>0</v>
      </c>
      <c r="W511" s="106">
        <v>0</v>
      </c>
      <c r="X511" s="106">
        <v>0</v>
      </c>
    </row>
    <row r="512" spans="1:24">
      <c r="A512" s="277" t="s">
        <v>736</v>
      </c>
      <c r="B512" s="110" t="s">
        <v>735</v>
      </c>
      <c r="C512" s="107" t="s">
        <v>2130</v>
      </c>
      <c r="D512" s="110" t="s">
        <v>81</v>
      </c>
      <c r="F512" s="107">
        <v>1</v>
      </c>
      <c r="G512" s="109">
        <f>VLOOKUP(A512,'CET uproszczony 1 03 2021'!$B$3:$G$726,6,0)</f>
        <v>2931</v>
      </c>
      <c r="H512" s="110" t="s">
        <v>5</v>
      </c>
      <c r="I512" s="111">
        <v>0.23</v>
      </c>
      <c r="K512" s="116" t="s">
        <v>2484</v>
      </c>
      <c r="L512" s="118" t="s">
        <v>3020</v>
      </c>
      <c r="M512" s="112" t="s">
        <v>82</v>
      </c>
      <c r="N512" s="108" t="s">
        <v>710</v>
      </c>
      <c r="O512" s="106" t="s">
        <v>32</v>
      </c>
      <c r="P512" s="119" t="s">
        <v>84</v>
      </c>
      <c r="Q512" s="119">
        <v>8544499500</v>
      </c>
      <c r="R512" s="119" t="s">
        <v>3938</v>
      </c>
      <c r="T512" s="106">
        <v>97.747</v>
      </c>
      <c r="U512" s="106">
        <v>97.747</v>
      </c>
      <c r="V512" s="106">
        <v>0</v>
      </c>
      <c r="W512" s="106">
        <v>0</v>
      </c>
      <c r="X512" s="106">
        <v>0</v>
      </c>
    </row>
    <row r="513" spans="1:24">
      <c r="A513" s="277" t="s">
        <v>736</v>
      </c>
      <c r="B513" s="110" t="s">
        <v>735</v>
      </c>
      <c r="C513" s="107" t="s">
        <v>2130</v>
      </c>
      <c r="D513" s="110" t="s">
        <v>81</v>
      </c>
      <c r="F513" s="107">
        <v>1</v>
      </c>
      <c r="G513" s="109">
        <f>VLOOKUP(A513,'CET uproszczony 1 03 2021'!$B$3:$G$726,6,0)</f>
        <v>2931</v>
      </c>
      <c r="H513" s="110" t="s">
        <v>5</v>
      </c>
      <c r="I513" s="111">
        <v>0.23</v>
      </c>
      <c r="K513" s="116" t="s">
        <v>2486</v>
      </c>
      <c r="L513" s="118" t="s">
        <v>3021</v>
      </c>
      <c r="M513" s="112" t="s">
        <v>82</v>
      </c>
      <c r="N513" s="108" t="s">
        <v>710</v>
      </c>
      <c r="O513" s="106" t="s">
        <v>32</v>
      </c>
      <c r="P513" s="119" t="s">
        <v>84</v>
      </c>
      <c r="Q513" s="119">
        <v>8544499500</v>
      </c>
      <c r="R513" s="119" t="s">
        <v>3938</v>
      </c>
      <c r="T513" s="106">
        <v>97.747</v>
      </c>
      <c r="U513" s="106">
        <v>97.747</v>
      </c>
      <c r="V513" s="106">
        <v>0</v>
      </c>
      <c r="W513" s="106">
        <v>0</v>
      </c>
      <c r="X513" s="106">
        <v>0</v>
      </c>
    </row>
    <row r="514" spans="1:24">
      <c r="A514" s="277" t="s">
        <v>736</v>
      </c>
      <c r="B514" s="110" t="s">
        <v>735</v>
      </c>
      <c r="C514" s="107" t="s">
        <v>2130</v>
      </c>
      <c r="D514" s="110" t="s">
        <v>81</v>
      </c>
      <c r="F514" s="107">
        <v>1</v>
      </c>
      <c r="G514" s="109">
        <f>VLOOKUP(A514,'CET uproszczony 1 03 2021'!$B$3:$G$726,6,0)</f>
        <v>2931</v>
      </c>
      <c r="H514" s="110" t="s">
        <v>5</v>
      </c>
      <c r="I514" s="111">
        <v>0.23</v>
      </c>
      <c r="K514" s="116" t="s">
        <v>2488</v>
      </c>
      <c r="L514" s="118" t="s">
        <v>3022</v>
      </c>
      <c r="M514" s="112" t="s">
        <v>82</v>
      </c>
      <c r="N514" s="108" t="s">
        <v>710</v>
      </c>
      <c r="O514" s="106" t="s">
        <v>32</v>
      </c>
      <c r="P514" s="119" t="s">
        <v>84</v>
      </c>
      <c r="Q514" s="119">
        <v>8544499500</v>
      </c>
      <c r="R514" s="119" t="s">
        <v>3938</v>
      </c>
      <c r="T514" s="106">
        <v>97.747</v>
      </c>
      <c r="U514" s="106">
        <v>97.747</v>
      </c>
      <c r="V514" s="106">
        <v>0</v>
      </c>
      <c r="W514" s="106">
        <v>0</v>
      </c>
      <c r="X514" s="106">
        <v>0</v>
      </c>
    </row>
    <row r="515" spans="1:24">
      <c r="A515" s="277" t="s">
        <v>738</v>
      </c>
      <c r="B515" s="110" t="s">
        <v>737</v>
      </c>
      <c r="C515" s="107" t="s">
        <v>2131</v>
      </c>
      <c r="D515" s="110" t="s">
        <v>81</v>
      </c>
      <c r="F515" s="107">
        <v>1</v>
      </c>
      <c r="G515" s="109">
        <f>VLOOKUP(A515,'CET uproszczony 1 03 2021'!$B$3:$G$726,6,0)</f>
        <v>2931</v>
      </c>
      <c r="H515" s="110" t="s">
        <v>5</v>
      </c>
      <c r="I515" s="111">
        <v>0.23</v>
      </c>
      <c r="K515" s="116" t="s">
        <v>2425</v>
      </c>
      <c r="L515" s="118" t="s">
        <v>3023</v>
      </c>
      <c r="M515" s="112" t="s">
        <v>82</v>
      </c>
      <c r="N515" s="108" t="s">
        <v>710</v>
      </c>
      <c r="O515" s="106" t="s">
        <v>32</v>
      </c>
      <c r="P515" s="119" t="s">
        <v>84</v>
      </c>
      <c r="Q515" s="119">
        <v>8544499500</v>
      </c>
      <c r="R515" s="119" t="s">
        <v>3938</v>
      </c>
      <c r="T515" s="106">
        <v>97.747</v>
      </c>
      <c r="U515" s="106">
        <v>97.747</v>
      </c>
      <c r="V515" s="106">
        <v>0</v>
      </c>
      <c r="W515" s="106">
        <v>0</v>
      </c>
      <c r="X515" s="106">
        <v>0</v>
      </c>
    </row>
    <row r="516" spans="1:24">
      <c r="A516" s="277" t="s">
        <v>738</v>
      </c>
      <c r="B516" s="110" t="s">
        <v>737</v>
      </c>
      <c r="C516" s="107" t="s">
        <v>2131</v>
      </c>
      <c r="D516" s="110" t="s">
        <v>81</v>
      </c>
      <c r="F516" s="107">
        <v>1</v>
      </c>
      <c r="G516" s="109">
        <f>VLOOKUP(A516,'CET uproszczony 1 03 2021'!$B$3:$G$726,6,0)</f>
        <v>2931</v>
      </c>
      <c r="H516" s="110" t="s">
        <v>5</v>
      </c>
      <c r="I516" s="111">
        <v>0.23</v>
      </c>
      <c r="K516" s="116" t="s">
        <v>2428</v>
      </c>
      <c r="L516" s="118" t="s">
        <v>3024</v>
      </c>
      <c r="M516" s="112" t="s">
        <v>82</v>
      </c>
      <c r="N516" s="108" t="s">
        <v>710</v>
      </c>
      <c r="O516" s="106" t="s">
        <v>32</v>
      </c>
      <c r="P516" s="119" t="s">
        <v>84</v>
      </c>
      <c r="Q516" s="119">
        <v>8544499500</v>
      </c>
      <c r="R516" s="119" t="s">
        <v>3938</v>
      </c>
      <c r="T516" s="106">
        <v>97.747</v>
      </c>
      <c r="U516" s="106">
        <v>97.747</v>
      </c>
      <c r="V516" s="106">
        <v>0</v>
      </c>
      <c r="W516" s="106">
        <v>0</v>
      </c>
      <c r="X516" s="106">
        <v>0</v>
      </c>
    </row>
    <row r="517" spans="1:24">
      <c r="A517" s="277" t="s">
        <v>738</v>
      </c>
      <c r="B517" s="110" t="s">
        <v>737</v>
      </c>
      <c r="C517" s="107" t="s">
        <v>2131</v>
      </c>
      <c r="D517" s="110" t="s">
        <v>81</v>
      </c>
      <c r="F517" s="107">
        <v>1</v>
      </c>
      <c r="G517" s="109">
        <f>VLOOKUP(A517,'CET uproszczony 1 03 2021'!$B$3:$G$726,6,0)</f>
        <v>2931</v>
      </c>
      <c r="H517" s="110" t="s">
        <v>5</v>
      </c>
      <c r="I517" s="111">
        <v>0.23</v>
      </c>
      <c r="K517" s="116" t="s">
        <v>233</v>
      </c>
      <c r="L517" s="118" t="s">
        <v>3025</v>
      </c>
      <c r="M517" s="112" t="s">
        <v>82</v>
      </c>
      <c r="N517" s="108" t="s">
        <v>710</v>
      </c>
      <c r="O517" s="106" t="s">
        <v>32</v>
      </c>
      <c r="P517" s="119" t="s">
        <v>84</v>
      </c>
      <c r="Q517" s="119">
        <v>8544499500</v>
      </c>
      <c r="R517" s="119" t="s">
        <v>3938</v>
      </c>
      <c r="T517" s="106">
        <v>97.747</v>
      </c>
      <c r="U517" s="106">
        <v>97.747</v>
      </c>
      <c r="V517" s="106">
        <v>0</v>
      </c>
      <c r="W517" s="106">
        <v>0</v>
      </c>
      <c r="X517" s="106">
        <v>0</v>
      </c>
    </row>
    <row r="518" spans="1:24">
      <c r="A518" s="277" t="s">
        <v>738</v>
      </c>
      <c r="B518" s="110" t="s">
        <v>737</v>
      </c>
      <c r="C518" s="107" t="s">
        <v>2131</v>
      </c>
      <c r="D518" s="110" t="s">
        <v>81</v>
      </c>
      <c r="F518" s="107">
        <v>1</v>
      </c>
      <c r="G518" s="109">
        <f>VLOOKUP(A518,'CET uproszczony 1 03 2021'!$B$3:$G$726,6,0)</f>
        <v>2931</v>
      </c>
      <c r="H518" s="110" t="s">
        <v>5</v>
      </c>
      <c r="I518" s="111">
        <v>0.23</v>
      </c>
      <c r="K518" s="116" t="s">
        <v>2484</v>
      </c>
      <c r="L518" s="118" t="s">
        <v>3026</v>
      </c>
      <c r="M518" s="112" t="s">
        <v>82</v>
      </c>
      <c r="N518" s="108" t="s">
        <v>710</v>
      </c>
      <c r="O518" s="106" t="s">
        <v>32</v>
      </c>
      <c r="P518" s="119" t="s">
        <v>84</v>
      </c>
      <c r="Q518" s="119">
        <v>8544499500</v>
      </c>
      <c r="R518" s="119" t="s">
        <v>3938</v>
      </c>
      <c r="T518" s="106">
        <v>97.747</v>
      </c>
      <c r="U518" s="106">
        <v>97.747</v>
      </c>
      <c r="V518" s="106">
        <v>0</v>
      </c>
      <c r="W518" s="106">
        <v>0</v>
      </c>
      <c r="X518" s="106">
        <v>0</v>
      </c>
    </row>
    <row r="519" spans="1:24">
      <c r="A519" s="277" t="s">
        <v>738</v>
      </c>
      <c r="B519" s="110" t="s">
        <v>737</v>
      </c>
      <c r="C519" s="107" t="s">
        <v>2131</v>
      </c>
      <c r="D519" s="110" t="s">
        <v>81</v>
      </c>
      <c r="F519" s="107">
        <v>1</v>
      </c>
      <c r="G519" s="109">
        <f>VLOOKUP(A519,'CET uproszczony 1 03 2021'!$B$3:$G$726,6,0)</f>
        <v>2931</v>
      </c>
      <c r="H519" s="110" t="s">
        <v>5</v>
      </c>
      <c r="I519" s="111">
        <v>0.23</v>
      </c>
      <c r="K519" s="116" t="s">
        <v>2486</v>
      </c>
      <c r="L519" s="118" t="s">
        <v>3027</v>
      </c>
      <c r="M519" s="112" t="s">
        <v>82</v>
      </c>
      <c r="N519" s="108" t="s">
        <v>710</v>
      </c>
      <c r="O519" s="106" t="s">
        <v>32</v>
      </c>
      <c r="P519" s="119" t="s">
        <v>84</v>
      </c>
      <c r="Q519" s="119">
        <v>8544499500</v>
      </c>
      <c r="R519" s="119" t="s">
        <v>3938</v>
      </c>
      <c r="T519" s="106">
        <v>97.747</v>
      </c>
      <c r="U519" s="106">
        <v>97.747</v>
      </c>
      <c r="V519" s="106">
        <v>0</v>
      </c>
      <c r="W519" s="106">
        <v>0</v>
      </c>
      <c r="X519" s="106">
        <v>0</v>
      </c>
    </row>
    <row r="520" spans="1:24">
      <c r="A520" s="277" t="s">
        <v>738</v>
      </c>
      <c r="B520" s="110" t="s">
        <v>737</v>
      </c>
      <c r="C520" s="107" t="s">
        <v>2131</v>
      </c>
      <c r="D520" s="110" t="s">
        <v>81</v>
      </c>
      <c r="F520" s="107">
        <v>1</v>
      </c>
      <c r="G520" s="109">
        <f>VLOOKUP(A520,'CET uproszczony 1 03 2021'!$B$3:$G$726,6,0)</f>
        <v>2931</v>
      </c>
      <c r="H520" s="110" t="s">
        <v>5</v>
      </c>
      <c r="I520" s="111">
        <v>0.23</v>
      </c>
      <c r="K520" s="116" t="s">
        <v>2488</v>
      </c>
      <c r="L520" s="118" t="s">
        <v>3028</v>
      </c>
      <c r="M520" s="112" t="s">
        <v>82</v>
      </c>
      <c r="N520" s="108" t="s">
        <v>710</v>
      </c>
      <c r="O520" s="106" t="s">
        <v>32</v>
      </c>
      <c r="P520" s="119" t="s">
        <v>84</v>
      </c>
      <c r="Q520" s="119">
        <v>8544499500</v>
      </c>
      <c r="R520" s="119" t="s">
        <v>3938</v>
      </c>
      <c r="T520" s="106">
        <v>97.747</v>
      </c>
      <c r="U520" s="106">
        <v>97.747</v>
      </c>
      <c r="V520" s="106">
        <v>0</v>
      </c>
      <c r="W520" s="106">
        <v>0</v>
      </c>
      <c r="X520" s="106">
        <v>0</v>
      </c>
    </row>
    <row r="521" spans="1:24">
      <c r="A521" s="277" t="s">
        <v>718</v>
      </c>
      <c r="B521" s="110" t="s">
        <v>717</v>
      </c>
      <c r="C521" s="107" t="s">
        <v>2074</v>
      </c>
      <c r="D521" s="110" t="s">
        <v>81</v>
      </c>
      <c r="F521" s="107">
        <v>1</v>
      </c>
      <c r="G521" s="109">
        <f>VLOOKUP(A521,'CET uproszczony 1 03 2021'!$B$3:$G$726,6,0)</f>
        <v>1564</v>
      </c>
      <c r="H521" s="110" t="s">
        <v>5</v>
      </c>
      <c r="I521" s="111">
        <v>0.23</v>
      </c>
      <c r="K521" s="116" t="s">
        <v>2425</v>
      </c>
      <c r="L521" s="118" t="s">
        <v>2969</v>
      </c>
      <c r="M521" s="112" t="s">
        <v>82</v>
      </c>
      <c r="N521" s="108" t="s">
        <v>320</v>
      </c>
      <c r="O521" s="106" t="s">
        <v>32</v>
      </c>
      <c r="P521" s="119" t="s">
        <v>84</v>
      </c>
      <c r="Q521" s="119">
        <v>8544499500</v>
      </c>
      <c r="R521" s="119" t="s">
        <v>3938</v>
      </c>
      <c r="T521" s="106">
        <v>39.639000000000003</v>
      </c>
      <c r="U521" s="106">
        <v>39.639000000000003</v>
      </c>
      <c r="V521" s="106">
        <v>0</v>
      </c>
      <c r="W521" s="106">
        <v>0</v>
      </c>
      <c r="X521" s="106">
        <v>0</v>
      </c>
    </row>
    <row r="522" spans="1:24">
      <c r="A522" s="277" t="s">
        <v>718</v>
      </c>
      <c r="B522" s="110" t="s">
        <v>717</v>
      </c>
      <c r="C522" s="107" t="s">
        <v>2074</v>
      </c>
      <c r="D522" s="110" t="s">
        <v>81</v>
      </c>
      <c r="F522" s="107">
        <v>1</v>
      </c>
      <c r="G522" s="109">
        <f>VLOOKUP(A522,'CET uproszczony 1 03 2021'!$B$3:$G$726,6,0)</f>
        <v>1564</v>
      </c>
      <c r="H522" s="110" t="s">
        <v>5</v>
      </c>
      <c r="I522" s="111">
        <v>0.23</v>
      </c>
      <c r="K522" s="116" t="s">
        <v>2424</v>
      </c>
      <c r="L522" s="118" t="s">
        <v>2970</v>
      </c>
      <c r="M522" s="112" t="s">
        <v>82</v>
      </c>
      <c r="N522" s="108" t="s">
        <v>320</v>
      </c>
      <c r="O522" s="106" t="s">
        <v>32</v>
      </c>
      <c r="P522" s="119" t="s">
        <v>84</v>
      </c>
      <c r="Q522" s="119">
        <v>8544499500</v>
      </c>
      <c r="R522" s="119" t="s">
        <v>3938</v>
      </c>
      <c r="T522" s="106">
        <v>39.639000000000003</v>
      </c>
      <c r="U522" s="106">
        <v>39.639000000000003</v>
      </c>
      <c r="V522" s="106">
        <v>0</v>
      </c>
      <c r="W522" s="106">
        <v>0</v>
      </c>
      <c r="X522" s="106">
        <v>0</v>
      </c>
    </row>
    <row r="523" spans="1:24">
      <c r="A523" s="277" t="s">
        <v>718</v>
      </c>
      <c r="B523" s="110" t="s">
        <v>717</v>
      </c>
      <c r="C523" s="107" t="s">
        <v>2074</v>
      </c>
      <c r="D523" s="110" t="s">
        <v>81</v>
      </c>
      <c r="F523" s="107">
        <v>1</v>
      </c>
      <c r="G523" s="109">
        <f>VLOOKUP(A523,'CET uproszczony 1 03 2021'!$B$3:$G$726,6,0)</f>
        <v>1564</v>
      </c>
      <c r="H523" s="110" t="s">
        <v>5</v>
      </c>
      <c r="I523" s="111">
        <v>0.23</v>
      </c>
      <c r="K523" s="116" t="s">
        <v>2478</v>
      </c>
      <c r="L523" s="118" t="s">
        <v>2971</v>
      </c>
      <c r="M523" s="112" t="s">
        <v>82</v>
      </c>
      <c r="N523" s="108" t="s">
        <v>320</v>
      </c>
      <c r="O523" s="106" t="s">
        <v>32</v>
      </c>
      <c r="P523" s="119" t="s">
        <v>84</v>
      </c>
      <c r="Q523" s="119">
        <v>8544499500</v>
      </c>
      <c r="R523" s="119" t="s">
        <v>3938</v>
      </c>
      <c r="T523" s="106">
        <v>39.639000000000003</v>
      </c>
      <c r="U523" s="106">
        <v>39.639000000000003</v>
      </c>
      <c r="V523" s="106">
        <v>0</v>
      </c>
      <c r="W523" s="106">
        <v>0</v>
      </c>
      <c r="X523" s="106">
        <v>0</v>
      </c>
    </row>
    <row r="524" spans="1:24">
      <c r="A524" s="277" t="s">
        <v>718</v>
      </c>
      <c r="B524" s="110" t="s">
        <v>717</v>
      </c>
      <c r="C524" s="107" t="s">
        <v>2074</v>
      </c>
      <c r="D524" s="110" t="s">
        <v>81</v>
      </c>
      <c r="F524" s="107">
        <v>1</v>
      </c>
      <c r="G524" s="109">
        <f>VLOOKUP(A524,'CET uproszczony 1 03 2021'!$B$3:$G$726,6,0)</f>
        <v>1564</v>
      </c>
      <c r="H524" s="110" t="s">
        <v>5</v>
      </c>
      <c r="I524" s="111">
        <v>0.23</v>
      </c>
      <c r="K524" s="116" t="s">
        <v>2428</v>
      </c>
      <c r="L524" s="118" t="s">
        <v>2972</v>
      </c>
      <c r="M524" s="112" t="s">
        <v>82</v>
      </c>
      <c r="N524" s="108" t="s">
        <v>320</v>
      </c>
      <c r="O524" s="106" t="s">
        <v>32</v>
      </c>
      <c r="P524" s="119" t="s">
        <v>84</v>
      </c>
      <c r="Q524" s="119">
        <v>8544499500</v>
      </c>
      <c r="R524" s="119" t="s">
        <v>3938</v>
      </c>
      <c r="T524" s="106">
        <v>39.639000000000003</v>
      </c>
      <c r="U524" s="106">
        <v>39.639000000000003</v>
      </c>
      <c r="V524" s="106">
        <v>0</v>
      </c>
      <c r="W524" s="106">
        <v>0</v>
      </c>
      <c r="X524" s="106">
        <v>0</v>
      </c>
    </row>
    <row r="525" spans="1:24">
      <c r="A525" s="277" t="s">
        <v>718</v>
      </c>
      <c r="B525" s="110" t="s">
        <v>717</v>
      </c>
      <c r="C525" s="107" t="s">
        <v>2074</v>
      </c>
      <c r="D525" s="110" t="s">
        <v>81</v>
      </c>
      <c r="F525" s="107">
        <v>1</v>
      </c>
      <c r="G525" s="109">
        <f>VLOOKUP(A525,'CET uproszczony 1 03 2021'!$B$3:$G$726,6,0)</f>
        <v>1564</v>
      </c>
      <c r="H525" s="110" t="s">
        <v>5</v>
      </c>
      <c r="I525" s="111">
        <v>0.23</v>
      </c>
      <c r="K525" s="116" t="s">
        <v>233</v>
      </c>
      <c r="L525" s="118" t="s">
        <v>2973</v>
      </c>
      <c r="M525" s="112" t="s">
        <v>82</v>
      </c>
      <c r="N525" s="108" t="s">
        <v>320</v>
      </c>
      <c r="O525" s="106" t="s">
        <v>32</v>
      </c>
      <c r="P525" s="119" t="s">
        <v>84</v>
      </c>
      <c r="Q525" s="119">
        <v>8544499500</v>
      </c>
      <c r="R525" s="119" t="s">
        <v>3938</v>
      </c>
      <c r="T525" s="106">
        <v>39.639000000000003</v>
      </c>
      <c r="U525" s="106">
        <v>39.639000000000003</v>
      </c>
      <c r="V525" s="106">
        <v>0</v>
      </c>
      <c r="W525" s="106">
        <v>0</v>
      </c>
      <c r="X525" s="106">
        <v>0</v>
      </c>
    </row>
    <row r="526" spans="1:24">
      <c r="A526" s="277" t="s">
        <v>718</v>
      </c>
      <c r="B526" s="110" t="s">
        <v>717</v>
      </c>
      <c r="C526" s="107" t="s">
        <v>2074</v>
      </c>
      <c r="D526" s="110" t="s">
        <v>81</v>
      </c>
      <c r="F526" s="107">
        <v>1</v>
      </c>
      <c r="G526" s="109">
        <f>VLOOKUP(A526,'CET uproszczony 1 03 2021'!$B$3:$G$726,6,0)</f>
        <v>1564</v>
      </c>
      <c r="H526" s="110" t="s">
        <v>5</v>
      </c>
      <c r="I526" s="111">
        <v>0.23</v>
      </c>
      <c r="K526" s="116" t="s">
        <v>2957</v>
      </c>
      <c r="L526" s="118" t="s">
        <v>2974</v>
      </c>
      <c r="M526" s="112" t="s">
        <v>82</v>
      </c>
      <c r="N526" s="108" t="s">
        <v>320</v>
      </c>
      <c r="O526" s="106" t="s">
        <v>32</v>
      </c>
      <c r="P526" s="119" t="s">
        <v>84</v>
      </c>
      <c r="Q526" s="119">
        <v>8544499500</v>
      </c>
      <c r="R526" s="119" t="s">
        <v>3938</v>
      </c>
      <c r="T526" s="106">
        <v>39.639000000000003</v>
      </c>
      <c r="U526" s="106">
        <v>39.639000000000003</v>
      </c>
      <c r="V526" s="106">
        <v>0</v>
      </c>
      <c r="W526" s="106">
        <v>0</v>
      </c>
      <c r="X526" s="106">
        <v>0</v>
      </c>
    </row>
    <row r="527" spans="1:24">
      <c r="A527" s="277" t="s">
        <v>718</v>
      </c>
      <c r="B527" s="110" t="s">
        <v>717</v>
      </c>
      <c r="C527" s="107" t="s">
        <v>2074</v>
      </c>
      <c r="D527" s="110" t="s">
        <v>81</v>
      </c>
      <c r="F527" s="107">
        <v>1</v>
      </c>
      <c r="G527" s="109">
        <f>VLOOKUP(A527,'CET uproszczony 1 03 2021'!$B$3:$G$726,6,0)</f>
        <v>1564</v>
      </c>
      <c r="H527" s="110" t="s">
        <v>5</v>
      </c>
      <c r="I527" s="111">
        <v>0.23</v>
      </c>
      <c r="K527" s="116" t="s">
        <v>2484</v>
      </c>
      <c r="L527" s="118" t="s">
        <v>2975</v>
      </c>
      <c r="M527" s="112" t="s">
        <v>82</v>
      </c>
      <c r="N527" s="108" t="s">
        <v>320</v>
      </c>
      <c r="O527" s="106" t="s">
        <v>32</v>
      </c>
      <c r="P527" s="119" t="s">
        <v>84</v>
      </c>
      <c r="Q527" s="119">
        <v>8544499500</v>
      </c>
      <c r="R527" s="119" t="s">
        <v>3938</v>
      </c>
      <c r="T527" s="106">
        <v>39.639000000000003</v>
      </c>
      <c r="U527" s="106">
        <v>39.639000000000003</v>
      </c>
      <c r="V527" s="106">
        <v>0</v>
      </c>
      <c r="W527" s="106">
        <v>0</v>
      </c>
      <c r="X527" s="106">
        <v>0</v>
      </c>
    </row>
    <row r="528" spans="1:24">
      <c r="A528" s="277" t="s">
        <v>718</v>
      </c>
      <c r="B528" s="110" t="s">
        <v>717</v>
      </c>
      <c r="C528" s="107" t="s">
        <v>2074</v>
      </c>
      <c r="D528" s="110" t="s">
        <v>81</v>
      </c>
      <c r="F528" s="107">
        <v>1</v>
      </c>
      <c r="G528" s="109">
        <f>VLOOKUP(A528,'CET uproszczony 1 03 2021'!$B$3:$G$726,6,0)</f>
        <v>1564</v>
      </c>
      <c r="H528" s="110" t="s">
        <v>5</v>
      </c>
      <c r="I528" s="111">
        <v>0.23</v>
      </c>
      <c r="K528" s="116" t="s">
        <v>2486</v>
      </c>
      <c r="L528" s="118" t="s">
        <v>2976</v>
      </c>
      <c r="M528" s="112" t="s">
        <v>82</v>
      </c>
      <c r="N528" s="108" t="s">
        <v>320</v>
      </c>
      <c r="O528" s="106" t="s">
        <v>32</v>
      </c>
      <c r="P528" s="119" t="s">
        <v>84</v>
      </c>
      <c r="Q528" s="119">
        <v>8544499500</v>
      </c>
      <c r="R528" s="119" t="s">
        <v>3938</v>
      </c>
      <c r="T528" s="106">
        <v>39.639000000000003</v>
      </c>
      <c r="U528" s="106">
        <v>39.639000000000003</v>
      </c>
      <c r="V528" s="106">
        <v>0</v>
      </c>
      <c r="W528" s="106">
        <v>0</v>
      </c>
      <c r="X528" s="106">
        <v>0</v>
      </c>
    </row>
    <row r="529" spans="1:24">
      <c r="A529" s="277" t="s">
        <v>718</v>
      </c>
      <c r="B529" s="110" t="s">
        <v>717</v>
      </c>
      <c r="C529" s="107" t="s">
        <v>2074</v>
      </c>
      <c r="D529" s="110" t="s">
        <v>81</v>
      </c>
      <c r="F529" s="107">
        <v>1</v>
      </c>
      <c r="G529" s="109">
        <f>VLOOKUP(A529,'CET uproszczony 1 03 2021'!$B$3:$G$726,6,0)</f>
        <v>1564</v>
      </c>
      <c r="H529" s="110" t="s">
        <v>5</v>
      </c>
      <c r="I529" s="111">
        <v>0.23</v>
      </c>
      <c r="K529" s="116" t="s">
        <v>2488</v>
      </c>
      <c r="L529" s="118" t="s">
        <v>2977</v>
      </c>
      <c r="M529" s="112" t="s">
        <v>82</v>
      </c>
      <c r="N529" s="108" t="s">
        <v>320</v>
      </c>
      <c r="O529" s="106" t="s">
        <v>32</v>
      </c>
      <c r="P529" s="119" t="s">
        <v>84</v>
      </c>
      <c r="Q529" s="119">
        <v>8544499500</v>
      </c>
      <c r="R529" s="119" t="s">
        <v>3938</v>
      </c>
      <c r="T529" s="106">
        <v>39.639000000000003</v>
      </c>
      <c r="U529" s="106">
        <v>39.639000000000003</v>
      </c>
      <c r="V529" s="106">
        <v>0</v>
      </c>
      <c r="W529" s="106">
        <v>0</v>
      </c>
      <c r="X529" s="106">
        <v>0</v>
      </c>
    </row>
    <row r="530" spans="1:24">
      <c r="A530" s="277" t="s">
        <v>720</v>
      </c>
      <c r="B530" s="110" t="s">
        <v>719</v>
      </c>
      <c r="C530" s="107" t="s">
        <v>2078</v>
      </c>
      <c r="D530" s="110" t="s">
        <v>81</v>
      </c>
      <c r="F530" s="107">
        <v>1</v>
      </c>
      <c r="G530" s="109">
        <f>VLOOKUP(A530,'CET uproszczony 1 03 2021'!$B$3:$G$726,6,0)</f>
        <v>1720</v>
      </c>
      <c r="H530" s="110" t="s">
        <v>5</v>
      </c>
      <c r="I530" s="111">
        <v>0.23</v>
      </c>
      <c r="K530" s="116" t="s">
        <v>2425</v>
      </c>
      <c r="L530" s="118" t="s">
        <v>2978</v>
      </c>
      <c r="M530" s="112" t="s">
        <v>82</v>
      </c>
      <c r="N530" s="108" t="s">
        <v>320</v>
      </c>
      <c r="O530" s="106" t="s">
        <v>32</v>
      </c>
      <c r="P530" s="119" t="s">
        <v>84</v>
      </c>
      <c r="Q530" s="119">
        <v>8544499500</v>
      </c>
      <c r="R530" s="119" t="s">
        <v>3938</v>
      </c>
      <c r="T530" s="106">
        <v>39.639000000000003</v>
      </c>
      <c r="U530" s="106">
        <v>39.639000000000003</v>
      </c>
      <c r="V530" s="106">
        <v>0</v>
      </c>
      <c r="W530" s="106">
        <v>0</v>
      </c>
      <c r="X530" s="106">
        <v>0</v>
      </c>
    </row>
    <row r="531" spans="1:24">
      <c r="A531" s="277" t="s">
        <v>319</v>
      </c>
      <c r="B531" s="110" t="s">
        <v>318</v>
      </c>
      <c r="C531" s="107" t="s">
        <v>2072</v>
      </c>
      <c r="D531" s="110" t="s">
        <v>81</v>
      </c>
      <c r="F531" s="107">
        <v>1</v>
      </c>
      <c r="G531" s="109">
        <f>VLOOKUP(A531,'CET uproszczony 1 03 2021'!$B$3:$G$726,6,0)</f>
        <v>995</v>
      </c>
      <c r="H531" s="110" t="s">
        <v>5</v>
      </c>
      <c r="I531" s="111">
        <v>0.23</v>
      </c>
      <c r="K531" s="116" t="s">
        <v>2425</v>
      </c>
      <c r="L531" s="118" t="s">
        <v>2601</v>
      </c>
      <c r="M531" s="112" t="s">
        <v>82</v>
      </c>
      <c r="N531" s="108" t="s">
        <v>320</v>
      </c>
      <c r="O531" s="106" t="s">
        <v>32</v>
      </c>
      <c r="P531" s="119" t="s">
        <v>84</v>
      </c>
      <c r="Q531" s="119">
        <v>8544499500</v>
      </c>
      <c r="R531" s="119" t="s">
        <v>3938</v>
      </c>
      <c r="T531" s="270">
        <v>26.5</v>
      </c>
      <c r="U531" s="270">
        <v>26.5</v>
      </c>
      <c r="V531" s="106">
        <v>0</v>
      </c>
      <c r="W531" s="106">
        <v>0</v>
      </c>
      <c r="X531" s="106">
        <v>0</v>
      </c>
    </row>
    <row r="532" spans="1:24">
      <c r="A532" s="277" t="s">
        <v>319</v>
      </c>
      <c r="B532" s="110" t="s">
        <v>318</v>
      </c>
      <c r="C532" s="107" t="s">
        <v>2072</v>
      </c>
      <c r="D532" s="110" t="s">
        <v>81</v>
      </c>
      <c r="F532" s="107">
        <v>1</v>
      </c>
      <c r="G532" s="109">
        <f>VLOOKUP(A532,'CET uproszczony 1 03 2021'!$B$3:$G$726,6,0)</f>
        <v>995</v>
      </c>
      <c r="H532" s="110" t="s">
        <v>5</v>
      </c>
      <c r="I532" s="111">
        <v>0.23</v>
      </c>
      <c r="K532" s="116" t="s">
        <v>2428</v>
      </c>
      <c r="L532" s="118" t="s">
        <v>2602</v>
      </c>
      <c r="M532" s="112" t="s">
        <v>82</v>
      </c>
      <c r="N532" s="108" t="s">
        <v>320</v>
      </c>
      <c r="O532" s="106" t="s">
        <v>32</v>
      </c>
      <c r="P532" s="119" t="s">
        <v>84</v>
      </c>
      <c r="Q532" s="119">
        <v>8544499500</v>
      </c>
      <c r="R532" s="119" t="s">
        <v>3938</v>
      </c>
      <c r="T532" s="270">
        <v>26.5</v>
      </c>
      <c r="U532" s="270">
        <v>26.5</v>
      </c>
      <c r="V532" s="106">
        <v>0</v>
      </c>
      <c r="W532" s="106">
        <v>0</v>
      </c>
      <c r="X532" s="106">
        <v>0</v>
      </c>
    </row>
    <row r="533" spans="1:24">
      <c r="A533" s="277" t="s">
        <v>319</v>
      </c>
      <c r="B533" s="110" t="s">
        <v>318</v>
      </c>
      <c r="C533" s="107" t="s">
        <v>2072</v>
      </c>
      <c r="D533" s="110" t="s">
        <v>81</v>
      </c>
      <c r="F533" s="107">
        <v>1</v>
      </c>
      <c r="G533" s="109">
        <f>VLOOKUP(A533,'CET uproszczony 1 03 2021'!$B$3:$G$726,6,0)</f>
        <v>995</v>
      </c>
      <c r="H533" s="110" t="s">
        <v>5</v>
      </c>
      <c r="I533" s="111">
        <v>0.23</v>
      </c>
      <c r="K533" s="116" t="s">
        <v>2492</v>
      </c>
      <c r="L533" s="118" t="s">
        <v>2603</v>
      </c>
      <c r="M533" s="112" t="s">
        <v>82</v>
      </c>
      <c r="N533" s="108" t="s">
        <v>320</v>
      </c>
      <c r="O533" s="106" t="s">
        <v>32</v>
      </c>
      <c r="P533" s="119" t="s">
        <v>84</v>
      </c>
      <c r="Q533" s="119">
        <v>8544499500</v>
      </c>
      <c r="R533" s="119" t="s">
        <v>3938</v>
      </c>
      <c r="T533" s="270">
        <v>26.5</v>
      </c>
      <c r="U533" s="270">
        <v>26.5</v>
      </c>
      <c r="V533" s="106">
        <v>0</v>
      </c>
      <c r="W533" s="106">
        <v>0</v>
      </c>
      <c r="X533" s="106">
        <v>0</v>
      </c>
    </row>
    <row r="534" spans="1:24">
      <c r="A534" s="277" t="s">
        <v>319</v>
      </c>
      <c r="B534" s="110" t="s">
        <v>318</v>
      </c>
      <c r="C534" s="107" t="s">
        <v>2072</v>
      </c>
      <c r="D534" s="110" t="s">
        <v>81</v>
      </c>
      <c r="F534" s="107">
        <v>1</v>
      </c>
      <c r="G534" s="109">
        <f>VLOOKUP(A534,'CET uproszczony 1 03 2021'!$B$3:$G$726,6,0)</f>
        <v>995</v>
      </c>
      <c r="H534" s="110" t="s">
        <v>5</v>
      </c>
      <c r="I534" s="111">
        <v>0.23</v>
      </c>
      <c r="K534" s="116" t="s">
        <v>2424</v>
      </c>
      <c r="L534" s="118" t="s">
        <v>2604</v>
      </c>
      <c r="M534" s="112" t="s">
        <v>82</v>
      </c>
      <c r="N534" s="108" t="s">
        <v>320</v>
      </c>
      <c r="O534" s="106" t="s">
        <v>32</v>
      </c>
      <c r="P534" s="119" t="s">
        <v>84</v>
      </c>
      <c r="Q534" s="119">
        <v>8544499500</v>
      </c>
      <c r="R534" s="119" t="s">
        <v>3938</v>
      </c>
      <c r="T534" s="270">
        <v>26.5</v>
      </c>
      <c r="U534" s="270">
        <v>26.5</v>
      </c>
      <c r="V534" s="106">
        <v>0</v>
      </c>
      <c r="W534" s="106">
        <v>0</v>
      </c>
      <c r="X534" s="106">
        <v>0</v>
      </c>
    </row>
    <row r="535" spans="1:24">
      <c r="A535" s="277" t="s">
        <v>319</v>
      </c>
      <c r="B535" s="110" t="s">
        <v>318</v>
      </c>
      <c r="C535" s="107" t="s">
        <v>2072</v>
      </c>
      <c r="D535" s="110" t="s">
        <v>81</v>
      </c>
      <c r="F535" s="107">
        <v>1</v>
      </c>
      <c r="G535" s="109">
        <f>VLOOKUP(A535,'CET uproszczony 1 03 2021'!$B$3:$G$726,6,0)</f>
        <v>995</v>
      </c>
      <c r="H535" s="110" t="s">
        <v>5</v>
      </c>
      <c r="I535" s="111">
        <v>0.23</v>
      </c>
      <c r="K535" s="116" t="s">
        <v>2478</v>
      </c>
      <c r="L535" s="118" t="s">
        <v>2605</v>
      </c>
      <c r="M535" s="112" t="s">
        <v>82</v>
      </c>
      <c r="N535" s="108" t="s">
        <v>320</v>
      </c>
      <c r="O535" s="106" t="s">
        <v>32</v>
      </c>
      <c r="P535" s="119" t="s">
        <v>84</v>
      </c>
      <c r="Q535" s="119">
        <v>8544499500</v>
      </c>
      <c r="R535" s="119" t="s">
        <v>3938</v>
      </c>
      <c r="T535" s="270">
        <v>26.5</v>
      </c>
      <c r="U535" s="270">
        <v>26.5</v>
      </c>
      <c r="V535" s="106">
        <v>0</v>
      </c>
      <c r="W535" s="106">
        <v>0</v>
      </c>
      <c r="X535" s="106">
        <v>0</v>
      </c>
    </row>
    <row r="536" spans="1:24">
      <c r="A536" s="277" t="s">
        <v>319</v>
      </c>
      <c r="B536" s="110" t="s">
        <v>318</v>
      </c>
      <c r="C536" s="107" t="s">
        <v>2072</v>
      </c>
      <c r="D536" s="110" t="s">
        <v>81</v>
      </c>
      <c r="F536" s="107">
        <v>1</v>
      </c>
      <c r="G536" s="109">
        <f>VLOOKUP(A536,'CET uproszczony 1 03 2021'!$B$3:$G$726,6,0)</f>
        <v>995</v>
      </c>
      <c r="H536" s="110" t="s">
        <v>5</v>
      </c>
      <c r="I536" s="111">
        <v>0.23</v>
      </c>
      <c r="K536" s="116" t="s">
        <v>2606</v>
      </c>
      <c r="L536" s="118" t="s">
        <v>2607</v>
      </c>
      <c r="M536" s="112" t="s">
        <v>82</v>
      </c>
      <c r="N536" s="108" t="s">
        <v>320</v>
      </c>
      <c r="O536" s="106" t="s">
        <v>32</v>
      </c>
      <c r="P536" s="119" t="s">
        <v>84</v>
      </c>
      <c r="Q536" s="119">
        <v>8544499500</v>
      </c>
      <c r="R536" s="119" t="s">
        <v>3938</v>
      </c>
      <c r="T536" s="270">
        <v>26.5</v>
      </c>
      <c r="U536" s="270">
        <v>26.5</v>
      </c>
      <c r="V536" s="106">
        <v>0</v>
      </c>
      <c r="W536" s="106">
        <v>0</v>
      </c>
      <c r="X536" s="106">
        <v>0</v>
      </c>
    </row>
    <row r="537" spans="1:24">
      <c r="A537" s="277" t="s">
        <v>322</v>
      </c>
      <c r="B537" s="110" t="s">
        <v>321</v>
      </c>
      <c r="C537" s="107" t="s">
        <v>2076</v>
      </c>
      <c r="D537" s="110" t="s">
        <v>81</v>
      </c>
      <c r="F537" s="107">
        <v>1</v>
      </c>
      <c r="G537" s="109">
        <f>VLOOKUP(A537,'CET uproszczony 1 03 2021'!$B$3:$G$726,6,0)</f>
        <v>1094</v>
      </c>
      <c r="H537" s="110" t="s">
        <v>5</v>
      </c>
      <c r="I537" s="111">
        <v>0.23</v>
      </c>
      <c r="K537" s="116" t="s">
        <v>2425</v>
      </c>
      <c r="L537" s="118" t="s">
        <v>2608</v>
      </c>
      <c r="M537" s="112" t="s">
        <v>82</v>
      </c>
      <c r="N537" s="108" t="s">
        <v>320</v>
      </c>
      <c r="O537" s="106" t="s">
        <v>32</v>
      </c>
      <c r="P537" s="119" t="s">
        <v>84</v>
      </c>
      <c r="Q537" s="119">
        <v>8544499500</v>
      </c>
      <c r="R537" s="119" t="s">
        <v>3938</v>
      </c>
      <c r="T537" s="270">
        <v>26.5</v>
      </c>
      <c r="U537" s="270">
        <v>26.5</v>
      </c>
      <c r="V537" s="106">
        <v>0</v>
      </c>
      <c r="W537" s="106">
        <v>0</v>
      </c>
      <c r="X537" s="106">
        <v>0</v>
      </c>
    </row>
    <row r="538" spans="1:24">
      <c r="A538" s="277" t="s">
        <v>322</v>
      </c>
      <c r="B538" s="110" t="s">
        <v>321</v>
      </c>
      <c r="C538" s="107" t="s">
        <v>2076</v>
      </c>
      <c r="D538" s="110" t="s">
        <v>81</v>
      </c>
      <c r="F538" s="107">
        <v>1</v>
      </c>
      <c r="G538" s="109">
        <f>VLOOKUP(A538,'CET uproszczony 1 03 2021'!$B$3:$G$726,6,0)</f>
        <v>1094</v>
      </c>
      <c r="H538" s="110" t="s">
        <v>5</v>
      </c>
      <c r="I538" s="111">
        <v>0.23</v>
      </c>
      <c r="K538" s="116" t="s">
        <v>2428</v>
      </c>
      <c r="L538" s="118" t="s">
        <v>2609</v>
      </c>
      <c r="M538" s="112" t="s">
        <v>82</v>
      </c>
      <c r="N538" s="108" t="s">
        <v>320</v>
      </c>
      <c r="O538" s="106" t="s">
        <v>32</v>
      </c>
      <c r="P538" s="119" t="s">
        <v>84</v>
      </c>
      <c r="Q538" s="119">
        <v>8544499500</v>
      </c>
      <c r="R538" s="119" t="s">
        <v>3938</v>
      </c>
      <c r="T538" s="270">
        <v>26.5</v>
      </c>
      <c r="U538" s="270">
        <v>26.5</v>
      </c>
      <c r="V538" s="106">
        <v>0</v>
      </c>
      <c r="W538" s="106">
        <v>0</v>
      </c>
      <c r="X538" s="106">
        <v>0</v>
      </c>
    </row>
    <row r="539" spans="1:24">
      <c r="A539" s="277" t="s">
        <v>322</v>
      </c>
      <c r="B539" s="110" t="s">
        <v>321</v>
      </c>
      <c r="C539" s="107" t="s">
        <v>2076</v>
      </c>
      <c r="D539" s="110" t="s">
        <v>81</v>
      </c>
      <c r="F539" s="107">
        <v>1</v>
      </c>
      <c r="G539" s="109">
        <f>VLOOKUP(A539,'CET uproszczony 1 03 2021'!$B$3:$G$726,6,0)</f>
        <v>1094</v>
      </c>
      <c r="H539" s="110" t="s">
        <v>5</v>
      </c>
      <c r="I539" s="111">
        <v>0.23</v>
      </c>
      <c r="K539" s="116" t="s">
        <v>2492</v>
      </c>
      <c r="L539" s="118" t="s">
        <v>2610</v>
      </c>
      <c r="M539" s="112" t="s">
        <v>82</v>
      </c>
      <c r="N539" s="108" t="s">
        <v>320</v>
      </c>
      <c r="O539" s="106" t="s">
        <v>32</v>
      </c>
      <c r="P539" s="119" t="s">
        <v>84</v>
      </c>
      <c r="Q539" s="119">
        <v>8544499500</v>
      </c>
      <c r="R539" s="119" t="s">
        <v>3938</v>
      </c>
      <c r="T539" s="270">
        <v>26.5</v>
      </c>
      <c r="U539" s="270">
        <v>26.5</v>
      </c>
      <c r="V539" s="106">
        <v>0</v>
      </c>
      <c r="W539" s="106">
        <v>0</v>
      </c>
      <c r="X539" s="106">
        <v>0</v>
      </c>
    </row>
    <row r="540" spans="1:24">
      <c r="A540" s="277" t="s">
        <v>322</v>
      </c>
      <c r="B540" s="110" t="s">
        <v>321</v>
      </c>
      <c r="C540" s="107" t="s">
        <v>2076</v>
      </c>
      <c r="D540" s="110" t="s">
        <v>81</v>
      </c>
      <c r="F540" s="107">
        <v>1</v>
      </c>
      <c r="G540" s="109">
        <f>VLOOKUP(A540,'CET uproszczony 1 03 2021'!$B$3:$G$726,6,0)</f>
        <v>1094</v>
      </c>
      <c r="H540" s="110" t="s">
        <v>5</v>
      </c>
      <c r="I540" s="111">
        <v>0.23</v>
      </c>
      <c r="K540" s="116" t="s">
        <v>2424</v>
      </c>
      <c r="L540" s="118" t="s">
        <v>2611</v>
      </c>
      <c r="M540" s="112" t="s">
        <v>82</v>
      </c>
      <c r="N540" s="108" t="s">
        <v>320</v>
      </c>
      <c r="O540" s="106" t="s">
        <v>32</v>
      </c>
      <c r="P540" s="119" t="s">
        <v>84</v>
      </c>
      <c r="Q540" s="119">
        <v>8544499500</v>
      </c>
      <c r="R540" s="119" t="s">
        <v>3938</v>
      </c>
      <c r="T540" s="270">
        <v>26.5</v>
      </c>
      <c r="U540" s="270">
        <v>26.5</v>
      </c>
      <c r="V540" s="106">
        <v>0</v>
      </c>
      <c r="W540" s="106">
        <v>0</v>
      </c>
      <c r="X540" s="106">
        <v>0</v>
      </c>
    </row>
    <row r="541" spans="1:24">
      <c r="A541" s="277" t="s">
        <v>324</v>
      </c>
      <c r="B541" s="110" t="s">
        <v>323</v>
      </c>
      <c r="C541" s="107" t="s">
        <v>2080</v>
      </c>
      <c r="D541" s="110" t="s">
        <v>81</v>
      </c>
      <c r="F541" s="107">
        <v>1</v>
      </c>
      <c r="G541" s="109">
        <f>VLOOKUP(A541,'CET uproszczony 1 03 2021'!$B$3:$G$726,6,0)</f>
        <v>995</v>
      </c>
      <c r="H541" s="110" t="s">
        <v>5</v>
      </c>
      <c r="I541" s="111">
        <v>0.23</v>
      </c>
      <c r="K541" s="116" t="s">
        <v>2425</v>
      </c>
      <c r="L541" s="118" t="s">
        <v>2612</v>
      </c>
      <c r="M541" s="112" t="s">
        <v>82</v>
      </c>
      <c r="N541" s="108" t="s">
        <v>320</v>
      </c>
      <c r="O541" s="106" t="s">
        <v>32</v>
      </c>
      <c r="P541" s="119" t="s">
        <v>84</v>
      </c>
      <c r="Q541" s="119">
        <v>8544499500</v>
      </c>
      <c r="R541" s="119" t="s">
        <v>3938</v>
      </c>
      <c r="T541" s="270">
        <v>26.5</v>
      </c>
      <c r="U541" s="270">
        <v>26.5</v>
      </c>
      <c r="V541" s="106">
        <v>0</v>
      </c>
      <c r="W541" s="106">
        <v>0</v>
      </c>
      <c r="X541" s="106">
        <v>0</v>
      </c>
    </row>
    <row r="542" spans="1:24">
      <c r="A542" s="277" t="s">
        <v>324</v>
      </c>
      <c r="B542" s="110" t="s">
        <v>323</v>
      </c>
      <c r="C542" s="107" t="s">
        <v>2080</v>
      </c>
      <c r="D542" s="110" t="s">
        <v>81</v>
      </c>
      <c r="F542" s="107">
        <v>1</v>
      </c>
      <c r="G542" s="109">
        <f>VLOOKUP(A542,'CET uproszczony 1 03 2021'!$B$3:$G$726,6,0)</f>
        <v>995</v>
      </c>
      <c r="H542" s="110" t="s">
        <v>5</v>
      </c>
      <c r="I542" s="111">
        <v>0.23</v>
      </c>
      <c r="K542" s="116" t="s">
        <v>2428</v>
      </c>
      <c r="L542" s="118" t="s">
        <v>2613</v>
      </c>
      <c r="M542" s="112" t="s">
        <v>82</v>
      </c>
      <c r="N542" s="108" t="s">
        <v>320</v>
      </c>
      <c r="O542" s="106" t="s">
        <v>32</v>
      </c>
      <c r="P542" s="119" t="s">
        <v>84</v>
      </c>
      <c r="Q542" s="119">
        <v>8544499500</v>
      </c>
      <c r="R542" s="119" t="s">
        <v>3938</v>
      </c>
      <c r="T542" s="270">
        <v>26.5</v>
      </c>
      <c r="U542" s="270">
        <v>26.5</v>
      </c>
      <c r="V542" s="106">
        <v>0</v>
      </c>
      <c r="W542" s="106">
        <v>0</v>
      </c>
      <c r="X542" s="106">
        <v>0</v>
      </c>
    </row>
    <row r="543" spans="1:24">
      <c r="A543" s="277" t="s">
        <v>324</v>
      </c>
      <c r="B543" s="110" t="s">
        <v>323</v>
      </c>
      <c r="C543" s="107" t="s">
        <v>2080</v>
      </c>
      <c r="D543" s="110" t="s">
        <v>81</v>
      </c>
      <c r="F543" s="107">
        <v>1</v>
      </c>
      <c r="G543" s="109">
        <f>VLOOKUP(A543,'CET uproszczony 1 03 2021'!$B$3:$G$726,6,0)</f>
        <v>995</v>
      </c>
      <c r="H543" s="110" t="s">
        <v>5</v>
      </c>
      <c r="I543" s="111">
        <v>0.23</v>
      </c>
      <c r="K543" s="116" t="s">
        <v>2492</v>
      </c>
      <c r="L543" s="118" t="s">
        <v>2614</v>
      </c>
      <c r="M543" s="112" t="s">
        <v>82</v>
      </c>
      <c r="N543" s="108" t="s">
        <v>320</v>
      </c>
      <c r="O543" s="106" t="s">
        <v>32</v>
      </c>
      <c r="P543" s="119" t="s">
        <v>84</v>
      </c>
      <c r="Q543" s="119">
        <v>8544499500</v>
      </c>
      <c r="R543" s="119" t="s">
        <v>3938</v>
      </c>
      <c r="T543" s="270">
        <v>26.5</v>
      </c>
      <c r="U543" s="270">
        <v>26.5</v>
      </c>
      <c r="V543" s="106">
        <v>0</v>
      </c>
      <c r="W543" s="106">
        <v>0</v>
      </c>
      <c r="X543" s="106">
        <v>0</v>
      </c>
    </row>
    <row r="544" spans="1:24">
      <c r="A544" s="277" t="s">
        <v>324</v>
      </c>
      <c r="B544" s="110" t="s">
        <v>323</v>
      </c>
      <c r="C544" s="107" t="s">
        <v>2080</v>
      </c>
      <c r="D544" s="110" t="s">
        <v>81</v>
      </c>
      <c r="F544" s="107">
        <v>1</v>
      </c>
      <c r="G544" s="109">
        <f>VLOOKUP(A544,'CET uproszczony 1 03 2021'!$B$3:$G$726,6,0)</f>
        <v>995</v>
      </c>
      <c r="H544" s="110" t="s">
        <v>5</v>
      </c>
      <c r="I544" s="111">
        <v>0.23</v>
      </c>
      <c r="K544" s="116" t="s">
        <v>2424</v>
      </c>
      <c r="L544" s="118" t="s">
        <v>2615</v>
      </c>
      <c r="M544" s="112" t="s">
        <v>82</v>
      </c>
      <c r="N544" s="108" t="s">
        <v>320</v>
      </c>
      <c r="O544" s="106" t="s">
        <v>32</v>
      </c>
      <c r="P544" s="119" t="s">
        <v>84</v>
      </c>
      <c r="Q544" s="119">
        <v>8544499500</v>
      </c>
      <c r="R544" s="119" t="s">
        <v>3938</v>
      </c>
      <c r="T544" s="270">
        <v>26.5</v>
      </c>
      <c r="U544" s="270">
        <v>26.5</v>
      </c>
      <c r="V544" s="106">
        <v>0</v>
      </c>
      <c r="W544" s="106">
        <v>0</v>
      </c>
      <c r="X544" s="106">
        <v>0</v>
      </c>
    </row>
    <row r="545" spans="1:24">
      <c r="A545" s="277" t="s">
        <v>324</v>
      </c>
      <c r="B545" s="110" t="s">
        <v>323</v>
      </c>
      <c r="C545" s="107" t="s">
        <v>2080</v>
      </c>
      <c r="D545" s="110" t="s">
        <v>81</v>
      </c>
      <c r="F545" s="107">
        <v>1</v>
      </c>
      <c r="G545" s="109">
        <f>VLOOKUP(A545,'CET uproszczony 1 03 2021'!$B$3:$G$726,6,0)</f>
        <v>995</v>
      </c>
      <c r="H545" s="110" t="s">
        <v>5</v>
      </c>
      <c r="I545" s="111">
        <v>0.23</v>
      </c>
      <c r="K545" s="116" t="s">
        <v>2478</v>
      </c>
      <c r="L545" s="118" t="s">
        <v>2616</v>
      </c>
      <c r="M545" s="112" t="s">
        <v>82</v>
      </c>
      <c r="N545" s="108" t="s">
        <v>320</v>
      </c>
      <c r="O545" s="106" t="s">
        <v>32</v>
      </c>
      <c r="P545" s="119" t="s">
        <v>84</v>
      </c>
      <c r="Q545" s="119">
        <v>8544499500</v>
      </c>
      <c r="R545" s="119" t="s">
        <v>3938</v>
      </c>
      <c r="T545" s="270">
        <v>26.5</v>
      </c>
      <c r="U545" s="270">
        <v>26.5</v>
      </c>
      <c r="V545" s="106">
        <v>0</v>
      </c>
      <c r="W545" s="106">
        <v>0</v>
      </c>
      <c r="X545" s="106">
        <v>0</v>
      </c>
    </row>
    <row r="546" spans="1:24">
      <c r="A546" s="277" t="s">
        <v>326</v>
      </c>
      <c r="B546" s="110" t="s">
        <v>325</v>
      </c>
      <c r="C546" s="107" t="s">
        <v>2084</v>
      </c>
      <c r="D546" s="110" t="s">
        <v>81</v>
      </c>
      <c r="F546" s="107">
        <v>1</v>
      </c>
      <c r="G546" s="109">
        <f>VLOOKUP(A546,'CET uproszczony 1 03 2021'!$B$3:$G$726,6,0)</f>
        <v>1094</v>
      </c>
      <c r="H546" s="110" t="s">
        <v>5</v>
      </c>
      <c r="I546" s="111">
        <v>0.23</v>
      </c>
      <c r="K546" s="116" t="s">
        <v>2425</v>
      </c>
      <c r="L546" s="118" t="s">
        <v>2617</v>
      </c>
      <c r="M546" s="112" t="s">
        <v>82</v>
      </c>
      <c r="N546" s="108" t="s">
        <v>320</v>
      </c>
      <c r="O546" s="106" t="s">
        <v>32</v>
      </c>
      <c r="P546" s="119" t="s">
        <v>84</v>
      </c>
      <c r="Q546" s="119">
        <v>8544499500</v>
      </c>
      <c r="R546" s="119" t="s">
        <v>3938</v>
      </c>
      <c r="T546" s="270">
        <v>26.5</v>
      </c>
      <c r="U546" s="270">
        <v>26.5</v>
      </c>
      <c r="V546" s="106">
        <v>0</v>
      </c>
      <c r="W546" s="106">
        <v>0</v>
      </c>
      <c r="X546" s="106">
        <v>0</v>
      </c>
    </row>
    <row r="547" spans="1:24">
      <c r="A547" s="277" t="s">
        <v>326</v>
      </c>
      <c r="B547" s="110" t="s">
        <v>325</v>
      </c>
      <c r="C547" s="107" t="s">
        <v>2084</v>
      </c>
      <c r="D547" s="110" t="s">
        <v>81</v>
      </c>
      <c r="F547" s="107">
        <v>1</v>
      </c>
      <c r="G547" s="109">
        <f>VLOOKUP(A547,'CET uproszczony 1 03 2021'!$B$3:$G$726,6,0)</f>
        <v>1094</v>
      </c>
      <c r="H547" s="110" t="s">
        <v>5</v>
      </c>
      <c r="I547" s="111">
        <v>0.23</v>
      </c>
      <c r="K547" s="116" t="s">
        <v>2492</v>
      </c>
      <c r="L547" s="118" t="s">
        <v>2618</v>
      </c>
      <c r="M547" s="112" t="s">
        <v>82</v>
      </c>
      <c r="N547" s="108" t="s">
        <v>320</v>
      </c>
      <c r="O547" s="106" t="s">
        <v>32</v>
      </c>
      <c r="P547" s="119" t="s">
        <v>84</v>
      </c>
      <c r="Q547" s="119">
        <v>8544499500</v>
      </c>
      <c r="R547" s="119" t="s">
        <v>3938</v>
      </c>
      <c r="T547" s="270">
        <v>26.5</v>
      </c>
      <c r="U547" s="270">
        <v>26.5</v>
      </c>
      <c r="V547" s="106">
        <v>0</v>
      </c>
      <c r="W547" s="106">
        <v>0</v>
      </c>
      <c r="X547" s="106">
        <v>0</v>
      </c>
    </row>
    <row r="548" spans="1:24">
      <c r="A548" s="277" t="s">
        <v>326</v>
      </c>
      <c r="B548" s="110" t="s">
        <v>325</v>
      </c>
      <c r="C548" s="107" t="s">
        <v>2084</v>
      </c>
      <c r="D548" s="110" t="s">
        <v>81</v>
      </c>
      <c r="F548" s="107">
        <v>1</v>
      </c>
      <c r="G548" s="109">
        <f>VLOOKUP(A548,'CET uproszczony 1 03 2021'!$B$3:$G$726,6,0)</f>
        <v>1094</v>
      </c>
      <c r="H548" s="110" t="s">
        <v>5</v>
      </c>
      <c r="I548" s="111">
        <v>0.23</v>
      </c>
      <c r="K548" s="116" t="s">
        <v>2424</v>
      </c>
      <c r="L548" s="118" t="s">
        <v>2619</v>
      </c>
      <c r="M548" s="112" t="s">
        <v>82</v>
      </c>
      <c r="N548" s="108" t="s">
        <v>320</v>
      </c>
      <c r="O548" s="106" t="s">
        <v>32</v>
      </c>
      <c r="P548" s="119" t="s">
        <v>84</v>
      </c>
      <c r="Q548" s="119">
        <v>8544499500</v>
      </c>
      <c r="R548" s="119" t="s">
        <v>3938</v>
      </c>
      <c r="T548" s="270">
        <v>26.5</v>
      </c>
      <c r="U548" s="270">
        <v>26.5</v>
      </c>
      <c r="V548" s="106">
        <v>0</v>
      </c>
      <c r="W548" s="106">
        <v>0</v>
      </c>
      <c r="X548" s="106">
        <v>0</v>
      </c>
    </row>
    <row r="549" spans="1:24">
      <c r="A549" s="277" t="s">
        <v>328</v>
      </c>
      <c r="B549" s="110" t="s">
        <v>327</v>
      </c>
      <c r="C549" s="107" t="s">
        <v>2086</v>
      </c>
      <c r="D549" s="110" t="s">
        <v>81</v>
      </c>
      <c r="F549" s="107">
        <v>1</v>
      </c>
      <c r="G549" s="109">
        <f>VLOOKUP(A549,'CET uproszczony 1 03 2021'!$B$3:$G$726,6,0)</f>
        <v>1094</v>
      </c>
      <c r="H549" s="110" t="s">
        <v>5</v>
      </c>
      <c r="I549" s="111">
        <v>0.23</v>
      </c>
      <c r="K549" s="116" t="s">
        <v>2425</v>
      </c>
      <c r="L549" s="118" t="s">
        <v>2620</v>
      </c>
      <c r="M549" s="112" t="s">
        <v>82</v>
      </c>
      <c r="N549" s="108" t="s">
        <v>320</v>
      </c>
      <c r="O549" s="106" t="s">
        <v>32</v>
      </c>
      <c r="P549" s="119" t="s">
        <v>84</v>
      </c>
      <c r="Q549" s="119">
        <v>8544499500</v>
      </c>
      <c r="R549" s="119" t="s">
        <v>3938</v>
      </c>
      <c r="T549" s="270">
        <v>26.5</v>
      </c>
      <c r="U549" s="270">
        <v>26.5</v>
      </c>
      <c r="V549" s="106">
        <v>0</v>
      </c>
      <c r="W549" s="106">
        <v>0</v>
      </c>
      <c r="X549" s="106">
        <v>0</v>
      </c>
    </row>
    <row r="550" spans="1:24">
      <c r="A550" s="277" t="s">
        <v>328</v>
      </c>
      <c r="B550" s="110" t="s">
        <v>327</v>
      </c>
      <c r="C550" s="107" t="s">
        <v>2086</v>
      </c>
      <c r="D550" s="110" t="s">
        <v>81</v>
      </c>
      <c r="F550" s="107">
        <v>1</v>
      </c>
      <c r="G550" s="109">
        <f>VLOOKUP(A550,'CET uproszczony 1 03 2021'!$B$3:$G$726,6,0)</f>
        <v>1094</v>
      </c>
      <c r="H550" s="110" t="s">
        <v>5</v>
      </c>
      <c r="I550" s="111">
        <v>0.23</v>
      </c>
      <c r="K550" s="116" t="s">
        <v>2428</v>
      </c>
      <c r="L550" s="118" t="s">
        <v>2621</v>
      </c>
      <c r="M550" s="112" t="s">
        <v>82</v>
      </c>
      <c r="N550" s="108" t="s">
        <v>320</v>
      </c>
      <c r="O550" s="106" t="s">
        <v>32</v>
      </c>
      <c r="P550" s="119" t="s">
        <v>84</v>
      </c>
      <c r="Q550" s="119">
        <v>8544499500</v>
      </c>
      <c r="R550" s="119" t="s">
        <v>3938</v>
      </c>
      <c r="T550" s="270">
        <v>26.5</v>
      </c>
      <c r="U550" s="270">
        <v>26.5</v>
      </c>
      <c r="V550" s="106">
        <v>0</v>
      </c>
      <c r="W550" s="106">
        <v>0</v>
      </c>
      <c r="X550" s="106">
        <v>0</v>
      </c>
    </row>
    <row r="551" spans="1:24">
      <c r="A551" s="277" t="s">
        <v>328</v>
      </c>
      <c r="B551" s="110" t="s">
        <v>327</v>
      </c>
      <c r="C551" s="107" t="s">
        <v>2086</v>
      </c>
      <c r="D551" s="110" t="s">
        <v>81</v>
      </c>
      <c r="F551" s="107">
        <v>1</v>
      </c>
      <c r="G551" s="109">
        <f>VLOOKUP(A551,'CET uproszczony 1 03 2021'!$B$3:$G$726,6,0)</f>
        <v>1094</v>
      </c>
      <c r="H551" s="110" t="s">
        <v>5</v>
      </c>
      <c r="I551" s="111">
        <v>0.23</v>
      </c>
      <c r="K551" s="116" t="s">
        <v>2492</v>
      </c>
      <c r="L551" s="118" t="s">
        <v>2622</v>
      </c>
      <c r="M551" s="112" t="s">
        <v>82</v>
      </c>
      <c r="N551" s="108" t="s">
        <v>320</v>
      </c>
      <c r="O551" s="106" t="s">
        <v>32</v>
      </c>
      <c r="P551" s="119" t="s">
        <v>84</v>
      </c>
      <c r="Q551" s="119">
        <v>8544499500</v>
      </c>
      <c r="R551" s="119" t="s">
        <v>3938</v>
      </c>
      <c r="T551" s="270">
        <v>26.5</v>
      </c>
      <c r="U551" s="270">
        <v>26.5</v>
      </c>
      <c r="V551" s="106">
        <v>0</v>
      </c>
      <c r="W551" s="106">
        <v>0</v>
      </c>
      <c r="X551" s="106">
        <v>0</v>
      </c>
    </row>
    <row r="552" spans="1:24">
      <c r="A552" s="277" t="s">
        <v>328</v>
      </c>
      <c r="B552" s="110" t="s">
        <v>327</v>
      </c>
      <c r="C552" s="107" t="s">
        <v>2086</v>
      </c>
      <c r="D552" s="110" t="s">
        <v>81</v>
      </c>
      <c r="F552" s="107">
        <v>1</v>
      </c>
      <c r="G552" s="109">
        <f>VLOOKUP(A552,'CET uproszczony 1 03 2021'!$B$3:$G$726,6,0)</f>
        <v>1094</v>
      </c>
      <c r="H552" s="110" t="s">
        <v>5</v>
      </c>
      <c r="I552" s="111">
        <v>0.23</v>
      </c>
      <c r="K552" s="116" t="s">
        <v>2424</v>
      </c>
      <c r="L552" s="118" t="s">
        <v>2623</v>
      </c>
      <c r="M552" s="112" t="s">
        <v>82</v>
      </c>
      <c r="N552" s="108" t="s">
        <v>320</v>
      </c>
      <c r="O552" s="106" t="s">
        <v>32</v>
      </c>
      <c r="P552" s="119" t="s">
        <v>84</v>
      </c>
      <c r="Q552" s="119">
        <v>8544499500</v>
      </c>
      <c r="R552" s="119" t="s">
        <v>3938</v>
      </c>
      <c r="T552" s="270">
        <v>26.5</v>
      </c>
      <c r="U552" s="270">
        <v>26.5</v>
      </c>
      <c r="V552" s="106">
        <v>0</v>
      </c>
      <c r="W552" s="106">
        <v>0</v>
      </c>
      <c r="X552" s="106">
        <v>0</v>
      </c>
    </row>
    <row r="553" spans="1:24">
      <c r="A553" s="277" t="s">
        <v>332</v>
      </c>
      <c r="B553" s="110" t="s">
        <v>331</v>
      </c>
      <c r="C553" s="107" t="s">
        <v>2077</v>
      </c>
      <c r="D553" s="110" t="s">
        <v>81</v>
      </c>
      <c r="F553" s="107">
        <v>1</v>
      </c>
      <c r="G553" s="109">
        <f>VLOOKUP(A553,'CET uproszczony 1 03 2021'!$B$3:$G$726,6,0)</f>
        <v>1364</v>
      </c>
      <c r="H553" s="110" t="s">
        <v>5</v>
      </c>
      <c r="I553" s="111">
        <v>0.23</v>
      </c>
      <c r="K553" s="116" t="s">
        <v>2425</v>
      </c>
      <c r="L553" s="118" t="s">
        <v>2624</v>
      </c>
      <c r="M553" s="112" t="s">
        <v>82</v>
      </c>
      <c r="N553" s="108" t="s">
        <v>320</v>
      </c>
      <c r="O553" s="106" t="s">
        <v>32</v>
      </c>
      <c r="P553" s="119" t="s">
        <v>84</v>
      </c>
      <c r="Q553" s="119">
        <v>8544499500</v>
      </c>
      <c r="R553" s="119" t="s">
        <v>3938</v>
      </c>
      <c r="T553" s="270">
        <v>32.9</v>
      </c>
      <c r="U553" s="270">
        <v>32.9</v>
      </c>
      <c r="V553" s="106">
        <v>0</v>
      </c>
      <c r="W553" s="106">
        <v>0</v>
      </c>
      <c r="X553" s="106">
        <v>0</v>
      </c>
    </row>
    <row r="554" spans="1:24">
      <c r="A554" s="277" t="s">
        <v>332</v>
      </c>
      <c r="B554" s="110" t="s">
        <v>331</v>
      </c>
      <c r="C554" s="107" t="s">
        <v>2077</v>
      </c>
      <c r="D554" s="110" t="s">
        <v>81</v>
      </c>
      <c r="F554" s="107">
        <v>1</v>
      </c>
      <c r="G554" s="109">
        <f>VLOOKUP(A554,'CET uproszczony 1 03 2021'!$B$3:$G$726,6,0)</f>
        <v>1364</v>
      </c>
      <c r="H554" s="110" t="s">
        <v>5</v>
      </c>
      <c r="I554" s="111">
        <v>0.23</v>
      </c>
      <c r="K554" s="116" t="s">
        <v>2428</v>
      </c>
      <c r="L554" s="118" t="s">
        <v>2625</v>
      </c>
      <c r="M554" s="112" t="s">
        <v>82</v>
      </c>
      <c r="N554" s="108" t="s">
        <v>320</v>
      </c>
      <c r="O554" s="106" t="s">
        <v>32</v>
      </c>
      <c r="P554" s="119" t="s">
        <v>84</v>
      </c>
      <c r="Q554" s="119">
        <v>8544499500</v>
      </c>
      <c r="R554" s="119" t="s">
        <v>3938</v>
      </c>
      <c r="T554" s="270">
        <v>32.9</v>
      </c>
      <c r="U554" s="270">
        <v>32.9</v>
      </c>
      <c r="V554" s="106">
        <v>0</v>
      </c>
      <c r="W554" s="106">
        <v>0</v>
      </c>
      <c r="X554" s="106">
        <v>0</v>
      </c>
    </row>
    <row r="555" spans="1:24">
      <c r="A555" s="277" t="s">
        <v>332</v>
      </c>
      <c r="B555" s="110" t="s">
        <v>331</v>
      </c>
      <c r="C555" s="107" t="s">
        <v>2077</v>
      </c>
      <c r="D555" s="110" t="s">
        <v>81</v>
      </c>
      <c r="F555" s="107">
        <v>1</v>
      </c>
      <c r="G555" s="109">
        <f>VLOOKUP(A555,'CET uproszczony 1 03 2021'!$B$3:$G$726,6,0)</f>
        <v>1364</v>
      </c>
      <c r="H555" s="110" t="s">
        <v>5</v>
      </c>
      <c r="I555" s="111">
        <v>0.23</v>
      </c>
      <c r="K555" s="116" t="s">
        <v>2492</v>
      </c>
      <c r="L555" s="118" t="s">
        <v>2626</v>
      </c>
      <c r="M555" s="112" t="s">
        <v>82</v>
      </c>
      <c r="N555" s="108" t="s">
        <v>320</v>
      </c>
      <c r="O555" s="106" t="s">
        <v>32</v>
      </c>
      <c r="P555" s="119" t="s">
        <v>84</v>
      </c>
      <c r="Q555" s="119">
        <v>8544499500</v>
      </c>
      <c r="R555" s="119" t="s">
        <v>3938</v>
      </c>
      <c r="T555" s="270">
        <v>32.9</v>
      </c>
      <c r="U555" s="270">
        <v>32.9</v>
      </c>
      <c r="V555" s="106">
        <v>0</v>
      </c>
      <c r="W555" s="106">
        <v>0</v>
      </c>
      <c r="X555" s="106">
        <v>0</v>
      </c>
    </row>
    <row r="556" spans="1:24">
      <c r="A556" s="277" t="s">
        <v>332</v>
      </c>
      <c r="B556" s="110" t="s">
        <v>331</v>
      </c>
      <c r="C556" s="107" t="s">
        <v>2077</v>
      </c>
      <c r="D556" s="110" t="s">
        <v>81</v>
      </c>
      <c r="F556" s="107">
        <v>1</v>
      </c>
      <c r="G556" s="109">
        <f>VLOOKUP(A556,'CET uproszczony 1 03 2021'!$B$3:$G$726,6,0)</f>
        <v>1364</v>
      </c>
      <c r="H556" s="110" t="s">
        <v>5</v>
      </c>
      <c r="I556" s="111">
        <v>0.23</v>
      </c>
      <c r="K556" s="116" t="s">
        <v>2424</v>
      </c>
      <c r="L556" s="118" t="s">
        <v>2627</v>
      </c>
      <c r="M556" s="112" t="s">
        <v>82</v>
      </c>
      <c r="N556" s="108" t="s">
        <v>320</v>
      </c>
      <c r="O556" s="106" t="s">
        <v>32</v>
      </c>
      <c r="P556" s="119" t="s">
        <v>84</v>
      </c>
      <c r="Q556" s="119">
        <v>8544499500</v>
      </c>
      <c r="R556" s="119" t="s">
        <v>3938</v>
      </c>
      <c r="T556" s="270">
        <v>32.9</v>
      </c>
      <c r="U556" s="270">
        <v>32.9</v>
      </c>
      <c r="V556" s="106">
        <v>0</v>
      </c>
      <c r="W556" s="106">
        <v>0</v>
      </c>
      <c r="X556" s="106">
        <v>0</v>
      </c>
    </row>
    <row r="557" spans="1:24">
      <c r="A557" s="277" t="s">
        <v>334</v>
      </c>
      <c r="B557" s="110" t="s">
        <v>333</v>
      </c>
      <c r="C557" s="107" t="s">
        <v>2081</v>
      </c>
      <c r="D557" s="110" t="s">
        <v>81</v>
      </c>
      <c r="F557" s="107">
        <v>1</v>
      </c>
      <c r="G557" s="109">
        <f>VLOOKUP(A557,'CET uproszczony 1 03 2021'!$B$3:$G$726,6,0)</f>
        <v>1240</v>
      </c>
      <c r="H557" s="110" t="s">
        <v>5</v>
      </c>
      <c r="I557" s="111">
        <v>0.23</v>
      </c>
      <c r="K557" s="116" t="s">
        <v>2425</v>
      </c>
      <c r="L557" s="118" t="s">
        <v>2628</v>
      </c>
      <c r="M557" s="112" t="s">
        <v>82</v>
      </c>
      <c r="N557" s="108" t="s">
        <v>320</v>
      </c>
      <c r="O557" s="106" t="s">
        <v>32</v>
      </c>
      <c r="P557" s="119" t="s">
        <v>84</v>
      </c>
      <c r="Q557" s="119">
        <v>8544499500</v>
      </c>
      <c r="R557" s="119" t="s">
        <v>3938</v>
      </c>
      <c r="T557" s="270">
        <v>32.9</v>
      </c>
      <c r="U557" s="270">
        <v>32.9</v>
      </c>
      <c r="V557" s="106">
        <v>0</v>
      </c>
      <c r="W557" s="106">
        <v>0</v>
      </c>
      <c r="X557" s="106">
        <v>0</v>
      </c>
    </row>
    <row r="558" spans="1:24">
      <c r="A558" s="277" t="s">
        <v>334</v>
      </c>
      <c r="B558" s="110" t="s">
        <v>333</v>
      </c>
      <c r="C558" s="107" t="s">
        <v>2081</v>
      </c>
      <c r="D558" s="110" t="s">
        <v>81</v>
      </c>
      <c r="F558" s="107">
        <v>1</v>
      </c>
      <c r="G558" s="109">
        <f>VLOOKUP(A558,'CET uproszczony 1 03 2021'!$B$3:$G$726,6,0)</f>
        <v>1240</v>
      </c>
      <c r="H558" s="110" t="s">
        <v>5</v>
      </c>
      <c r="I558" s="111">
        <v>0.23</v>
      </c>
      <c r="K558" s="116" t="s">
        <v>2428</v>
      </c>
      <c r="L558" s="118" t="s">
        <v>2629</v>
      </c>
      <c r="M558" s="112" t="s">
        <v>82</v>
      </c>
      <c r="N558" s="108" t="s">
        <v>320</v>
      </c>
      <c r="O558" s="106" t="s">
        <v>32</v>
      </c>
      <c r="P558" s="119" t="s">
        <v>84</v>
      </c>
      <c r="Q558" s="119">
        <v>8544499500</v>
      </c>
      <c r="R558" s="119" t="s">
        <v>3938</v>
      </c>
      <c r="T558" s="270">
        <v>32.9</v>
      </c>
      <c r="U558" s="270">
        <v>32.9</v>
      </c>
      <c r="V558" s="106">
        <v>0</v>
      </c>
      <c r="W558" s="106">
        <v>0</v>
      </c>
      <c r="X558" s="106">
        <v>0</v>
      </c>
    </row>
    <row r="559" spans="1:24">
      <c r="A559" s="277" t="s">
        <v>334</v>
      </c>
      <c r="B559" s="110" t="s">
        <v>333</v>
      </c>
      <c r="C559" s="107" t="s">
        <v>2081</v>
      </c>
      <c r="D559" s="110" t="s">
        <v>81</v>
      </c>
      <c r="F559" s="107">
        <v>1</v>
      </c>
      <c r="G559" s="109">
        <f>VLOOKUP(A559,'CET uproszczony 1 03 2021'!$B$3:$G$726,6,0)</f>
        <v>1240</v>
      </c>
      <c r="H559" s="110" t="s">
        <v>5</v>
      </c>
      <c r="I559" s="111">
        <v>0.23</v>
      </c>
      <c r="K559" s="116" t="s">
        <v>2492</v>
      </c>
      <c r="L559" s="118" t="s">
        <v>2630</v>
      </c>
      <c r="M559" s="112" t="s">
        <v>82</v>
      </c>
      <c r="N559" s="108" t="s">
        <v>320</v>
      </c>
      <c r="O559" s="106" t="s">
        <v>32</v>
      </c>
      <c r="P559" s="119" t="s">
        <v>84</v>
      </c>
      <c r="Q559" s="119">
        <v>8544499500</v>
      </c>
      <c r="R559" s="119" t="s">
        <v>3938</v>
      </c>
      <c r="T559" s="270">
        <v>32.9</v>
      </c>
      <c r="U559" s="270">
        <v>32.9</v>
      </c>
      <c r="V559" s="106">
        <v>0</v>
      </c>
      <c r="W559" s="106">
        <v>0</v>
      </c>
      <c r="X559" s="106">
        <v>0</v>
      </c>
    </row>
    <row r="560" spans="1:24">
      <c r="A560" s="277" t="s">
        <v>334</v>
      </c>
      <c r="B560" s="110" t="s">
        <v>333</v>
      </c>
      <c r="C560" s="107" t="s">
        <v>2081</v>
      </c>
      <c r="D560" s="110" t="s">
        <v>81</v>
      </c>
      <c r="F560" s="107">
        <v>1</v>
      </c>
      <c r="G560" s="109">
        <f>VLOOKUP(A560,'CET uproszczony 1 03 2021'!$B$3:$G$726,6,0)</f>
        <v>1240</v>
      </c>
      <c r="H560" s="110" t="s">
        <v>5</v>
      </c>
      <c r="I560" s="111">
        <v>0.23</v>
      </c>
      <c r="K560" s="116" t="s">
        <v>2631</v>
      </c>
      <c r="L560" s="118" t="s">
        <v>2632</v>
      </c>
      <c r="M560" s="112" t="s">
        <v>82</v>
      </c>
      <c r="N560" s="108" t="s">
        <v>320</v>
      </c>
      <c r="O560" s="106" t="s">
        <v>32</v>
      </c>
      <c r="P560" s="119" t="s">
        <v>84</v>
      </c>
      <c r="Q560" s="119">
        <v>8544499500</v>
      </c>
      <c r="R560" s="119" t="s">
        <v>3938</v>
      </c>
      <c r="T560" s="270">
        <v>32.9</v>
      </c>
      <c r="U560" s="270">
        <v>32.9</v>
      </c>
      <c r="V560" s="106">
        <v>0</v>
      </c>
      <c r="W560" s="106">
        <v>0</v>
      </c>
      <c r="X560" s="106">
        <v>0</v>
      </c>
    </row>
    <row r="561" spans="1:24">
      <c r="A561" s="277" t="s">
        <v>334</v>
      </c>
      <c r="B561" s="110" t="s">
        <v>333</v>
      </c>
      <c r="C561" s="107" t="s">
        <v>2081</v>
      </c>
      <c r="D561" s="110" t="s">
        <v>81</v>
      </c>
      <c r="F561" s="107">
        <v>1</v>
      </c>
      <c r="G561" s="109">
        <f>VLOOKUP(A561,'CET uproszczony 1 03 2021'!$B$3:$G$726,6,0)</f>
        <v>1240</v>
      </c>
      <c r="H561" s="110" t="s">
        <v>5</v>
      </c>
      <c r="I561" s="111">
        <v>0.23</v>
      </c>
      <c r="K561" s="116" t="s">
        <v>2424</v>
      </c>
      <c r="L561" s="118" t="s">
        <v>2633</v>
      </c>
      <c r="M561" s="112" t="s">
        <v>82</v>
      </c>
      <c r="N561" s="108" t="s">
        <v>320</v>
      </c>
      <c r="O561" s="106" t="s">
        <v>32</v>
      </c>
      <c r="P561" s="119" t="s">
        <v>84</v>
      </c>
      <c r="Q561" s="119">
        <v>8544499500</v>
      </c>
      <c r="R561" s="119" t="s">
        <v>3938</v>
      </c>
      <c r="T561" s="270">
        <v>32.9</v>
      </c>
      <c r="U561" s="270">
        <v>32.9</v>
      </c>
      <c r="V561" s="106">
        <v>0</v>
      </c>
      <c r="W561" s="106">
        <v>0</v>
      </c>
      <c r="X561" s="106">
        <v>0</v>
      </c>
    </row>
    <row r="562" spans="1:24">
      <c r="A562" s="277" t="s">
        <v>334</v>
      </c>
      <c r="B562" s="110" t="s">
        <v>333</v>
      </c>
      <c r="C562" s="107" t="s">
        <v>2081</v>
      </c>
      <c r="D562" s="110" t="s">
        <v>81</v>
      </c>
      <c r="F562" s="107">
        <v>1</v>
      </c>
      <c r="G562" s="109">
        <f>VLOOKUP(A562,'CET uproszczony 1 03 2021'!$B$3:$G$726,6,0)</f>
        <v>1240</v>
      </c>
      <c r="H562" s="110" t="s">
        <v>5</v>
      </c>
      <c r="I562" s="111">
        <v>0.23</v>
      </c>
      <c r="K562" s="116" t="s">
        <v>2478</v>
      </c>
      <c r="L562" s="118" t="s">
        <v>2634</v>
      </c>
      <c r="M562" s="112" t="s">
        <v>82</v>
      </c>
      <c r="N562" s="108" t="s">
        <v>320</v>
      </c>
      <c r="O562" s="106" t="s">
        <v>32</v>
      </c>
      <c r="P562" s="119" t="s">
        <v>84</v>
      </c>
      <c r="Q562" s="119">
        <v>8544499500</v>
      </c>
      <c r="R562" s="119" t="s">
        <v>3938</v>
      </c>
      <c r="T562" s="270">
        <v>32.9</v>
      </c>
      <c r="U562" s="270">
        <v>32.9</v>
      </c>
      <c r="V562" s="106">
        <v>0</v>
      </c>
      <c r="W562" s="106">
        <v>0</v>
      </c>
      <c r="X562" s="106">
        <v>0</v>
      </c>
    </row>
    <row r="563" spans="1:24">
      <c r="A563" s="277" t="s">
        <v>336</v>
      </c>
      <c r="B563" s="110" t="s">
        <v>335</v>
      </c>
      <c r="C563" s="107" t="s">
        <v>2085</v>
      </c>
      <c r="D563" s="110" t="s">
        <v>81</v>
      </c>
      <c r="F563" s="107">
        <v>1</v>
      </c>
      <c r="G563" s="109">
        <f>VLOOKUP(A563,'CET uproszczony 1 03 2021'!$B$3:$G$726,6,0)</f>
        <v>1364</v>
      </c>
      <c r="H563" s="110" t="s">
        <v>5</v>
      </c>
      <c r="I563" s="111">
        <v>0.23</v>
      </c>
      <c r="K563" s="116" t="s">
        <v>2425</v>
      </c>
      <c r="L563" s="118" t="s">
        <v>2635</v>
      </c>
      <c r="M563" s="112" t="s">
        <v>82</v>
      </c>
      <c r="N563" s="108" t="s">
        <v>320</v>
      </c>
      <c r="O563" s="106" t="s">
        <v>32</v>
      </c>
      <c r="P563" s="119" t="s">
        <v>84</v>
      </c>
      <c r="Q563" s="119">
        <v>8544499500</v>
      </c>
      <c r="R563" s="119" t="s">
        <v>3938</v>
      </c>
      <c r="T563" s="270">
        <v>32.9</v>
      </c>
      <c r="U563" s="270">
        <v>32.9</v>
      </c>
      <c r="V563" s="106">
        <v>0</v>
      </c>
      <c r="W563" s="106">
        <v>0</v>
      </c>
      <c r="X563" s="106">
        <v>0</v>
      </c>
    </row>
    <row r="564" spans="1:24">
      <c r="A564" s="277" t="s">
        <v>336</v>
      </c>
      <c r="B564" s="110" t="s">
        <v>335</v>
      </c>
      <c r="C564" s="107" t="s">
        <v>2085</v>
      </c>
      <c r="D564" s="110" t="s">
        <v>81</v>
      </c>
      <c r="F564" s="107">
        <v>1</v>
      </c>
      <c r="G564" s="109">
        <f>VLOOKUP(A564,'CET uproszczony 1 03 2021'!$B$3:$G$726,6,0)</f>
        <v>1364</v>
      </c>
      <c r="H564" s="110" t="s">
        <v>5</v>
      </c>
      <c r="I564" s="111">
        <v>0.23</v>
      </c>
      <c r="K564" s="116" t="s">
        <v>2428</v>
      </c>
      <c r="L564" s="118" t="s">
        <v>2636</v>
      </c>
      <c r="M564" s="112" t="s">
        <v>82</v>
      </c>
      <c r="N564" s="108" t="s">
        <v>320</v>
      </c>
      <c r="O564" s="106" t="s">
        <v>32</v>
      </c>
      <c r="P564" s="119" t="s">
        <v>84</v>
      </c>
      <c r="Q564" s="119">
        <v>8544499500</v>
      </c>
      <c r="R564" s="119" t="s">
        <v>3938</v>
      </c>
      <c r="T564" s="270">
        <v>32.9</v>
      </c>
      <c r="U564" s="270">
        <v>32.9</v>
      </c>
      <c r="V564" s="106">
        <v>0</v>
      </c>
      <c r="W564" s="106">
        <v>0</v>
      </c>
      <c r="X564" s="106">
        <v>0</v>
      </c>
    </row>
    <row r="565" spans="1:24">
      <c r="A565" s="277" t="s">
        <v>336</v>
      </c>
      <c r="B565" s="110" t="s">
        <v>335</v>
      </c>
      <c r="C565" s="107" t="s">
        <v>2085</v>
      </c>
      <c r="D565" s="110" t="s">
        <v>81</v>
      </c>
      <c r="F565" s="107">
        <v>1</v>
      </c>
      <c r="G565" s="109">
        <f>VLOOKUP(A565,'CET uproszczony 1 03 2021'!$B$3:$G$726,6,0)</f>
        <v>1364</v>
      </c>
      <c r="H565" s="110" t="s">
        <v>5</v>
      </c>
      <c r="I565" s="111">
        <v>0.23</v>
      </c>
      <c r="K565" s="116" t="s">
        <v>2492</v>
      </c>
      <c r="L565" s="118" t="s">
        <v>2637</v>
      </c>
      <c r="M565" s="112" t="s">
        <v>82</v>
      </c>
      <c r="N565" s="108" t="s">
        <v>320</v>
      </c>
      <c r="O565" s="106" t="s">
        <v>32</v>
      </c>
      <c r="P565" s="119" t="s">
        <v>84</v>
      </c>
      <c r="Q565" s="119">
        <v>8544499500</v>
      </c>
      <c r="R565" s="119" t="s">
        <v>3938</v>
      </c>
      <c r="T565" s="270">
        <v>32.9</v>
      </c>
      <c r="U565" s="270">
        <v>32.9</v>
      </c>
      <c r="V565" s="106">
        <v>0</v>
      </c>
      <c r="W565" s="106">
        <v>0</v>
      </c>
      <c r="X565" s="106">
        <v>0</v>
      </c>
    </row>
    <row r="566" spans="1:24">
      <c r="A566" s="277" t="s">
        <v>336</v>
      </c>
      <c r="B566" s="110" t="s">
        <v>335</v>
      </c>
      <c r="C566" s="107" t="s">
        <v>2085</v>
      </c>
      <c r="D566" s="110" t="s">
        <v>81</v>
      </c>
      <c r="F566" s="107">
        <v>1</v>
      </c>
      <c r="G566" s="109">
        <f>VLOOKUP(A566,'CET uproszczony 1 03 2021'!$B$3:$G$726,6,0)</f>
        <v>1364</v>
      </c>
      <c r="H566" s="110" t="s">
        <v>5</v>
      </c>
      <c r="I566" s="111">
        <v>0.23</v>
      </c>
      <c r="K566" s="116" t="s">
        <v>2424</v>
      </c>
      <c r="L566" s="118" t="s">
        <v>2638</v>
      </c>
      <c r="M566" s="112" t="s">
        <v>82</v>
      </c>
      <c r="N566" s="108" t="s">
        <v>320</v>
      </c>
      <c r="O566" s="106" t="s">
        <v>32</v>
      </c>
      <c r="P566" s="119" t="s">
        <v>84</v>
      </c>
      <c r="Q566" s="119">
        <v>8544499500</v>
      </c>
      <c r="R566" s="119" t="s">
        <v>3938</v>
      </c>
      <c r="T566" s="270">
        <v>32.9</v>
      </c>
      <c r="U566" s="270">
        <v>32.9</v>
      </c>
      <c r="V566" s="106">
        <v>0</v>
      </c>
      <c r="W566" s="106">
        <v>0</v>
      </c>
      <c r="X566" s="106">
        <v>0</v>
      </c>
    </row>
    <row r="567" spans="1:24">
      <c r="A567" s="277" t="s">
        <v>338</v>
      </c>
      <c r="B567" s="110" t="s">
        <v>337</v>
      </c>
      <c r="C567" s="107" t="s">
        <v>2087</v>
      </c>
      <c r="D567" s="110" t="s">
        <v>81</v>
      </c>
      <c r="F567" s="107">
        <v>1</v>
      </c>
      <c r="G567" s="109">
        <f>VLOOKUP(A567,'CET uproszczony 1 03 2021'!$B$3:$G$726,6,0)</f>
        <v>1364</v>
      </c>
      <c r="H567" s="110" t="s">
        <v>5</v>
      </c>
      <c r="I567" s="111">
        <v>0.23</v>
      </c>
      <c r="K567" s="116" t="s">
        <v>2425</v>
      </c>
      <c r="L567" s="118" t="s">
        <v>2639</v>
      </c>
      <c r="M567" s="112" t="s">
        <v>82</v>
      </c>
      <c r="N567" s="108" t="s">
        <v>320</v>
      </c>
      <c r="O567" s="106" t="s">
        <v>32</v>
      </c>
      <c r="P567" s="119" t="s">
        <v>84</v>
      </c>
      <c r="Q567" s="119">
        <v>8544499500</v>
      </c>
      <c r="R567" s="119" t="s">
        <v>3938</v>
      </c>
      <c r="T567" s="270">
        <v>32.9</v>
      </c>
      <c r="U567" s="270">
        <v>32.9</v>
      </c>
      <c r="V567" s="106">
        <v>0</v>
      </c>
      <c r="W567" s="106">
        <v>0</v>
      </c>
      <c r="X567" s="106">
        <v>0</v>
      </c>
    </row>
    <row r="568" spans="1:24">
      <c r="A568" s="277" t="s">
        <v>338</v>
      </c>
      <c r="B568" s="110" t="s">
        <v>337</v>
      </c>
      <c r="C568" s="107" t="s">
        <v>2087</v>
      </c>
      <c r="D568" s="110" t="s">
        <v>81</v>
      </c>
      <c r="F568" s="107">
        <v>1</v>
      </c>
      <c r="G568" s="109">
        <f>VLOOKUP(A568,'CET uproszczony 1 03 2021'!$B$3:$G$726,6,0)</f>
        <v>1364</v>
      </c>
      <c r="H568" s="110" t="s">
        <v>5</v>
      </c>
      <c r="I568" s="111">
        <v>0.23</v>
      </c>
      <c r="K568" s="116" t="s">
        <v>2492</v>
      </c>
      <c r="L568" s="118" t="s">
        <v>2640</v>
      </c>
      <c r="M568" s="112" t="s">
        <v>82</v>
      </c>
      <c r="N568" s="108" t="s">
        <v>320</v>
      </c>
      <c r="O568" s="106" t="s">
        <v>32</v>
      </c>
      <c r="P568" s="119" t="s">
        <v>84</v>
      </c>
      <c r="Q568" s="119">
        <v>8544499500</v>
      </c>
      <c r="R568" s="119" t="s">
        <v>3938</v>
      </c>
      <c r="T568" s="270">
        <v>32.9</v>
      </c>
      <c r="U568" s="270">
        <v>32.9</v>
      </c>
      <c r="V568" s="106">
        <v>0</v>
      </c>
      <c r="W568" s="106">
        <v>0</v>
      </c>
      <c r="X568" s="106">
        <v>0</v>
      </c>
    </row>
    <row r="569" spans="1:24">
      <c r="A569" s="277" t="s">
        <v>338</v>
      </c>
      <c r="B569" s="110" t="s">
        <v>337</v>
      </c>
      <c r="C569" s="107" t="s">
        <v>2087</v>
      </c>
      <c r="D569" s="110" t="s">
        <v>81</v>
      </c>
      <c r="F569" s="107">
        <v>1</v>
      </c>
      <c r="G569" s="109">
        <f>VLOOKUP(A569,'CET uproszczony 1 03 2021'!$B$3:$G$726,6,0)</f>
        <v>1364</v>
      </c>
      <c r="H569" s="110" t="s">
        <v>5</v>
      </c>
      <c r="I569" s="111">
        <v>0.23</v>
      </c>
      <c r="K569" s="116" t="s">
        <v>2424</v>
      </c>
      <c r="L569" s="118" t="s">
        <v>2641</v>
      </c>
      <c r="M569" s="112" t="s">
        <v>82</v>
      </c>
      <c r="N569" s="108" t="s">
        <v>320</v>
      </c>
      <c r="O569" s="106" t="s">
        <v>32</v>
      </c>
      <c r="P569" s="119" t="s">
        <v>84</v>
      </c>
      <c r="Q569" s="119">
        <v>8544499500</v>
      </c>
      <c r="R569" s="119" t="s">
        <v>3938</v>
      </c>
      <c r="T569" s="270">
        <v>32.9</v>
      </c>
      <c r="U569" s="270">
        <v>32.9</v>
      </c>
      <c r="V569" s="106">
        <v>0</v>
      </c>
      <c r="W569" s="106">
        <v>0</v>
      </c>
      <c r="X569" s="106">
        <v>0</v>
      </c>
    </row>
    <row r="570" spans="1:24">
      <c r="A570" s="277" t="s">
        <v>722</v>
      </c>
      <c r="B570" s="110" t="s">
        <v>721</v>
      </c>
      <c r="C570" s="107" t="s">
        <v>2082</v>
      </c>
      <c r="D570" s="110" t="s">
        <v>81</v>
      </c>
      <c r="F570" s="107">
        <v>1</v>
      </c>
      <c r="G570" s="109">
        <f>VLOOKUP(A570,'CET uproszczony 1 03 2021'!$B$3:$G$726,6,0)</f>
        <v>1564</v>
      </c>
      <c r="H570" s="110" t="s">
        <v>5</v>
      </c>
      <c r="I570" s="111">
        <v>0.23</v>
      </c>
      <c r="K570" s="116" t="s">
        <v>2425</v>
      </c>
      <c r="L570" s="118" t="s">
        <v>2979</v>
      </c>
      <c r="M570" s="112" t="s">
        <v>82</v>
      </c>
      <c r="N570" s="108" t="s">
        <v>320</v>
      </c>
      <c r="O570" s="106" t="s">
        <v>32</v>
      </c>
      <c r="P570" s="119" t="s">
        <v>84</v>
      </c>
      <c r="Q570" s="119">
        <v>8544499500</v>
      </c>
      <c r="R570" s="119" t="s">
        <v>3938</v>
      </c>
      <c r="T570" s="106">
        <v>39.639000000000003</v>
      </c>
      <c r="U570" s="106">
        <v>39.639000000000003</v>
      </c>
      <c r="V570" s="106">
        <v>0</v>
      </c>
      <c r="W570" s="106">
        <v>0</v>
      </c>
      <c r="X570" s="106">
        <v>0</v>
      </c>
    </row>
    <row r="571" spans="1:24">
      <c r="A571" s="277" t="s">
        <v>722</v>
      </c>
      <c r="B571" s="110" t="s">
        <v>721</v>
      </c>
      <c r="C571" s="107" t="s">
        <v>2082</v>
      </c>
      <c r="D571" s="110" t="s">
        <v>81</v>
      </c>
      <c r="F571" s="107">
        <v>1</v>
      </c>
      <c r="G571" s="109">
        <f>VLOOKUP(A571,'CET uproszczony 1 03 2021'!$B$3:$G$726,6,0)</f>
        <v>1564</v>
      </c>
      <c r="H571" s="110" t="s">
        <v>5</v>
      </c>
      <c r="I571" s="111">
        <v>0.23</v>
      </c>
      <c r="K571" s="116" t="s">
        <v>2428</v>
      </c>
      <c r="L571" s="118" t="s">
        <v>2980</v>
      </c>
      <c r="M571" s="112" t="s">
        <v>82</v>
      </c>
      <c r="N571" s="108" t="s">
        <v>320</v>
      </c>
      <c r="O571" s="106" t="s">
        <v>32</v>
      </c>
      <c r="P571" s="119" t="s">
        <v>84</v>
      </c>
      <c r="Q571" s="119">
        <v>8544499500</v>
      </c>
      <c r="R571" s="119" t="s">
        <v>3938</v>
      </c>
      <c r="T571" s="106">
        <v>39.639000000000003</v>
      </c>
      <c r="U571" s="106">
        <v>39.639000000000003</v>
      </c>
      <c r="V571" s="106">
        <v>0</v>
      </c>
      <c r="W571" s="106">
        <v>0</v>
      </c>
      <c r="X571" s="106">
        <v>0</v>
      </c>
    </row>
    <row r="572" spans="1:24">
      <c r="A572" s="277" t="s">
        <v>722</v>
      </c>
      <c r="B572" s="110" t="s">
        <v>721</v>
      </c>
      <c r="C572" s="107" t="s">
        <v>2082</v>
      </c>
      <c r="D572" s="110" t="s">
        <v>81</v>
      </c>
      <c r="F572" s="107">
        <v>1</v>
      </c>
      <c r="G572" s="109">
        <f>VLOOKUP(A572,'CET uproszczony 1 03 2021'!$B$3:$G$726,6,0)</f>
        <v>1564</v>
      </c>
      <c r="H572" s="110" t="s">
        <v>5</v>
      </c>
      <c r="I572" s="111">
        <v>0.23</v>
      </c>
      <c r="K572" s="116" t="s">
        <v>233</v>
      </c>
      <c r="L572" s="118" t="s">
        <v>2981</v>
      </c>
      <c r="M572" s="112" t="s">
        <v>82</v>
      </c>
      <c r="N572" s="108" t="s">
        <v>320</v>
      </c>
      <c r="O572" s="106" t="s">
        <v>32</v>
      </c>
      <c r="P572" s="119" t="s">
        <v>84</v>
      </c>
      <c r="Q572" s="119">
        <v>8544499500</v>
      </c>
      <c r="R572" s="119" t="s">
        <v>3938</v>
      </c>
      <c r="T572" s="106">
        <v>39.639000000000003</v>
      </c>
      <c r="U572" s="106">
        <v>39.639000000000003</v>
      </c>
      <c r="V572" s="106">
        <v>0</v>
      </c>
      <c r="W572" s="106">
        <v>0</v>
      </c>
      <c r="X572" s="106">
        <v>0</v>
      </c>
    </row>
    <row r="573" spans="1:24">
      <c r="A573" s="277" t="s">
        <v>724</v>
      </c>
      <c r="B573" s="110" t="s">
        <v>723</v>
      </c>
      <c r="C573" s="107" t="s">
        <v>2088</v>
      </c>
      <c r="D573" s="110" t="s">
        <v>81</v>
      </c>
      <c r="F573" s="107">
        <v>1</v>
      </c>
      <c r="G573" s="109">
        <f>VLOOKUP(A573,'CET uproszczony 1 03 2021'!$B$3:$G$726,6,0)</f>
        <v>1720</v>
      </c>
      <c r="H573" s="110" t="s">
        <v>5</v>
      </c>
      <c r="I573" s="111">
        <v>0.23</v>
      </c>
      <c r="K573" s="116" t="s">
        <v>2425</v>
      </c>
      <c r="L573" s="118" t="s">
        <v>2982</v>
      </c>
      <c r="M573" s="112" t="s">
        <v>82</v>
      </c>
      <c r="N573" s="108" t="s">
        <v>320</v>
      </c>
      <c r="O573" s="106" t="s">
        <v>32</v>
      </c>
      <c r="P573" s="119" t="s">
        <v>84</v>
      </c>
      <c r="Q573" s="119">
        <v>8544499500</v>
      </c>
      <c r="R573" s="119" t="s">
        <v>3938</v>
      </c>
      <c r="T573" s="106">
        <v>39.639000000000003</v>
      </c>
      <c r="U573" s="106">
        <v>39.639000000000003</v>
      </c>
      <c r="V573" s="106">
        <v>0</v>
      </c>
      <c r="W573" s="106">
        <v>0</v>
      </c>
      <c r="X573" s="106">
        <v>0</v>
      </c>
    </row>
    <row r="574" spans="1:24">
      <c r="A574" s="277" t="s">
        <v>726</v>
      </c>
      <c r="B574" s="110" t="s">
        <v>725</v>
      </c>
      <c r="C574" s="107" t="s">
        <v>2075</v>
      </c>
      <c r="D574" s="110" t="s">
        <v>81</v>
      </c>
      <c r="F574" s="107">
        <v>1</v>
      </c>
      <c r="G574" s="109">
        <f>VLOOKUP(A574,'CET uproszczony 1 03 2021'!$B$3:$G$726,6,0)</f>
        <v>2107</v>
      </c>
      <c r="H574" s="110" t="s">
        <v>5</v>
      </c>
      <c r="I574" s="111">
        <v>0.23</v>
      </c>
      <c r="K574" s="116" t="s">
        <v>2425</v>
      </c>
      <c r="L574" s="118" t="s">
        <v>2983</v>
      </c>
      <c r="M574" s="112" t="s">
        <v>82</v>
      </c>
      <c r="N574" s="108" t="s">
        <v>320</v>
      </c>
      <c r="O574" s="106" t="s">
        <v>32</v>
      </c>
      <c r="P574" s="119" t="s">
        <v>84</v>
      </c>
      <c r="Q574" s="119">
        <v>8544499500</v>
      </c>
      <c r="R574" s="119" t="s">
        <v>3938</v>
      </c>
      <c r="T574" s="270">
        <v>55.61</v>
      </c>
      <c r="U574" s="270">
        <v>55.61</v>
      </c>
      <c r="V574" s="106">
        <v>0</v>
      </c>
      <c r="W574" s="106">
        <v>0</v>
      </c>
      <c r="X574" s="106">
        <v>0</v>
      </c>
    </row>
    <row r="575" spans="1:24">
      <c r="A575" s="277" t="s">
        <v>726</v>
      </c>
      <c r="B575" s="110" t="s">
        <v>725</v>
      </c>
      <c r="C575" s="107" t="s">
        <v>2075</v>
      </c>
      <c r="D575" s="110" t="s">
        <v>81</v>
      </c>
      <c r="F575" s="107">
        <v>1</v>
      </c>
      <c r="G575" s="109">
        <f>VLOOKUP(A575,'CET uproszczony 1 03 2021'!$B$3:$G$726,6,0)</f>
        <v>2107</v>
      </c>
      <c r="H575" s="110" t="s">
        <v>5</v>
      </c>
      <c r="I575" s="111">
        <v>0.23</v>
      </c>
      <c r="K575" s="116" t="s">
        <v>2631</v>
      </c>
      <c r="L575" s="118" t="s">
        <v>2984</v>
      </c>
      <c r="M575" s="112" t="s">
        <v>82</v>
      </c>
      <c r="N575" s="108" t="s">
        <v>320</v>
      </c>
      <c r="O575" s="106" t="s">
        <v>32</v>
      </c>
      <c r="P575" s="119" t="s">
        <v>84</v>
      </c>
      <c r="Q575" s="119">
        <v>8544499500</v>
      </c>
      <c r="R575" s="119" t="s">
        <v>3938</v>
      </c>
      <c r="T575" s="270">
        <v>55.61</v>
      </c>
      <c r="U575" s="270">
        <v>55.61</v>
      </c>
      <c r="V575" s="106">
        <v>0</v>
      </c>
      <c r="W575" s="106">
        <v>0</v>
      </c>
      <c r="X575" s="106">
        <v>0</v>
      </c>
    </row>
    <row r="576" spans="1:24">
      <c r="A576" s="277" t="s">
        <v>726</v>
      </c>
      <c r="B576" s="110" t="s">
        <v>725</v>
      </c>
      <c r="C576" s="107" t="s">
        <v>2075</v>
      </c>
      <c r="D576" s="110" t="s">
        <v>81</v>
      </c>
      <c r="F576" s="107">
        <v>1</v>
      </c>
      <c r="G576" s="109">
        <f>VLOOKUP(A576,'CET uproszczony 1 03 2021'!$B$3:$G$726,6,0)</f>
        <v>2107</v>
      </c>
      <c r="H576" s="110" t="s">
        <v>5</v>
      </c>
      <c r="I576" s="111">
        <v>0.23</v>
      </c>
      <c r="K576" s="116" t="s">
        <v>2428</v>
      </c>
      <c r="L576" s="118" t="s">
        <v>2985</v>
      </c>
      <c r="M576" s="112" t="s">
        <v>82</v>
      </c>
      <c r="N576" s="108" t="s">
        <v>320</v>
      </c>
      <c r="O576" s="106" t="s">
        <v>32</v>
      </c>
      <c r="P576" s="119" t="s">
        <v>84</v>
      </c>
      <c r="Q576" s="119">
        <v>8544499500</v>
      </c>
      <c r="R576" s="119" t="s">
        <v>3938</v>
      </c>
      <c r="T576" s="270">
        <v>55.61</v>
      </c>
      <c r="U576" s="270">
        <v>55.61</v>
      </c>
      <c r="V576" s="106">
        <v>0</v>
      </c>
      <c r="W576" s="106">
        <v>0</v>
      </c>
      <c r="X576" s="106">
        <v>0</v>
      </c>
    </row>
    <row r="577" spans="1:24">
      <c r="A577" s="277" t="s">
        <v>726</v>
      </c>
      <c r="B577" s="110" t="s">
        <v>725</v>
      </c>
      <c r="C577" s="107" t="s">
        <v>2075</v>
      </c>
      <c r="D577" s="110" t="s">
        <v>81</v>
      </c>
      <c r="F577" s="107">
        <v>1</v>
      </c>
      <c r="G577" s="109">
        <f>VLOOKUP(A577,'CET uproszczony 1 03 2021'!$B$3:$G$726,6,0)</f>
        <v>2107</v>
      </c>
      <c r="H577" s="110" t="s">
        <v>5</v>
      </c>
      <c r="I577" s="111">
        <v>0.23</v>
      </c>
      <c r="K577" s="116" t="s">
        <v>2424</v>
      </c>
      <c r="L577" s="118" t="s">
        <v>2986</v>
      </c>
      <c r="M577" s="112" t="s">
        <v>82</v>
      </c>
      <c r="N577" s="108" t="s">
        <v>320</v>
      </c>
      <c r="O577" s="106" t="s">
        <v>32</v>
      </c>
      <c r="P577" s="119" t="s">
        <v>84</v>
      </c>
      <c r="Q577" s="119">
        <v>8544499500</v>
      </c>
      <c r="R577" s="119" t="s">
        <v>3938</v>
      </c>
      <c r="T577" s="270">
        <v>55.61</v>
      </c>
      <c r="U577" s="270">
        <v>55.61</v>
      </c>
      <c r="V577" s="106">
        <v>0</v>
      </c>
      <c r="W577" s="106">
        <v>0</v>
      </c>
      <c r="X577" s="106">
        <v>0</v>
      </c>
    </row>
    <row r="578" spans="1:24">
      <c r="A578" s="277" t="s">
        <v>726</v>
      </c>
      <c r="B578" s="110" t="s">
        <v>725</v>
      </c>
      <c r="C578" s="107" t="s">
        <v>2075</v>
      </c>
      <c r="D578" s="110" t="s">
        <v>81</v>
      </c>
      <c r="F578" s="107">
        <v>1</v>
      </c>
      <c r="G578" s="109">
        <f>VLOOKUP(A578,'CET uproszczony 1 03 2021'!$B$3:$G$726,6,0)</f>
        <v>2107</v>
      </c>
      <c r="H578" s="110" t="s">
        <v>5</v>
      </c>
      <c r="I578" s="111">
        <v>0.23</v>
      </c>
      <c r="K578" s="116" t="s">
        <v>233</v>
      </c>
      <c r="L578" s="118" t="s">
        <v>2987</v>
      </c>
      <c r="M578" s="112" t="s">
        <v>82</v>
      </c>
      <c r="N578" s="108" t="s">
        <v>320</v>
      </c>
      <c r="O578" s="106" t="s">
        <v>32</v>
      </c>
      <c r="P578" s="119" t="s">
        <v>84</v>
      </c>
      <c r="Q578" s="119">
        <v>8544499500</v>
      </c>
      <c r="R578" s="119" t="s">
        <v>3938</v>
      </c>
      <c r="T578" s="270">
        <v>55.61</v>
      </c>
      <c r="U578" s="270">
        <v>55.61</v>
      </c>
      <c r="V578" s="106">
        <v>0</v>
      </c>
      <c r="W578" s="106">
        <v>0</v>
      </c>
      <c r="X578" s="106">
        <v>0</v>
      </c>
    </row>
    <row r="579" spans="1:24">
      <c r="A579" s="277" t="s">
        <v>726</v>
      </c>
      <c r="B579" s="110" t="s">
        <v>725</v>
      </c>
      <c r="C579" s="107" t="s">
        <v>2075</v>
      </c>
      <c r="D579" s="110" t="s">
        <v>81</v>
      </c>
      <c r="F579" s="107">
        <v>1</v>
      </c>
      <c r="G579" s="109">
        <f>VLOOKUP(A579,'CET uproszczony 1 03 2021'!$B$3:$G$726,6,0)</f>
        <v>2107</v>
      </c>
      <c r="H579" s="110" t="s">
        <v>5</v>
      </c>
      <c r="I579" s="111">
        <v>0.23</v>
      </c>
      <c r="K579" s="116" t="s">
        <v>2988</v>
      </c>
      <c r="L579" s="118" t="s">
        <v>2989</v>
      </c>
      <c r="M579" s="112" t="s">
        <v>82</v>
      </c>
      <c r="N579" s="108" t="s">
        <v>320</v>
      </c>
      <c r="O579" s="106" t="s">
        <v>32</v>
      </c>
      <c r="P579" s="119" t="s">
        <v>84</v>
      </c>
      <c r="Q579" s="119">
        <v>8544499500</v>
      </c>
      <c r="R579" s="119" t="s">
        <v>3938</v>
      </c>
      <c r="T579" s="270">
        <v>55.61</v>
      </c>
      <c r="U579" s="270">
        <v>55.61</v>
      </c>
      <c r="V579" s="106">
        <v>0</v>
      </c>
      <c r="W579" s="106">
        <v>0</v>
      </c>
      <c r="X579" s="106">
        <v>0</v>
      </c>
    </row>
    <row r="580" spans="1:24">
      <c r="A580" s="277" t="s">
        <v>726</v>
      </c>
      <c r="B580" s="110" t="s">
        <v>725</v>
      </c>
      <c r="C580" s="107" t="s">
        <v>2075</v>
      </c>
      <c r="D580" s="110" t="s">
        <v>81</v>
      </c>
      <c r="F580" s="107">
        <v>1</v>
      </c>
      <c r="G580" s="109">
        <f>VLOOKUP(A580,'CET uproszczony 1 03 2021'!$B$3:$G$726,6,0)</f>
        <v>2107</v>
      </c>
      <c r="H580" s="110" t="s">
        <v>5</v>
      </c>
      <c r="I580" s="111">
        <v>0.23</v>
      </c>
      <c r="K580" s="116" t="s">
        <v>2990</v>
      </c>
      <c r="L580" s="118" t="s">
        <v>2991</v>
      </c>
      <c r="M580" s="112" t="s">
        <v>82</v>
      </c>
      <c r="N580" s="108" t="s">
        <v>320</v>
      </c>
      <c r="O580" s="106" t="s">
        <v>32</v>
      </c>
      <c r="P580" s="119" t="s">
        <v>84</v>
      </c>
      <c r="Q580" s="119">
        <v>8544499500</v>
      </c>
      <c r="R580" s="119" t="s">
        <v>3938</v>
      </c>
      <c r="T580" s="270">
        <v>55.61</v>
      </c>
      <c r="U580" s="270">
        <v>55.61</v>
      </c>
      <c r="V580" s="106">
        <v>0</v>
      </c>
      <c r="W580" s="106">
        <v>0</v>
      </c>
      <c r="X580" s="106">
        <v>0</v>
      </c>
    </row>
    <row r="581" spans="1:24">
      <c r="A581" s="277" t="s">
        <v>726</v>
      </c>
      <c r="B581" s="110" t="s">
        <v>725</v>
      </c>
      <c r="C581" s="107" t="s">
        <v>2075</v>
      </c>
      <c r="D581" s="110" t="s">
        <v>81</v>
      </c>
      <c r="F581" s="107">
        <v>1</v>
      </c>
      <c r="G581" s="109">
        <f>VLOOKUP(A581,'CET uproszczony 1 03 2021'!$B$3:$G$726,6,0)</f>
        <v>2107</v>
      </c>
      <c r="H581" s="110" t="s">
        <v>5</v>
      </c>
      <c r="I581" s="111">
        <v>0.23</v>
      </c>
      <c r="K581" s="116" t="s">
        <v>2484</v>
      </c>
      <c r="L581" s="118" t="s">
        <v>2992</v>
      </c>
      <c r="M581" s="112" t="s">
        <v>82</v>
      </c>
      <c r="N581" s="108" t="s">
        <v>320</v>
      </c>
      <c r="O581" s="106" t="s">
        <v>32</v>
      </c>
      <c r="P581" s="119" t="s">
        <v>84</v>
      </c>
      <c r="Q581" s="119">
        <v>8544499500</v>
      </c>
      <c r="R581" s="119" t="s">
        <v>3938</v>
      </c>
      <c r="T581" s="270">
        <v>55.61</v>
      </c>
      <c r="U581" s="270">
        <v>55.61</v>
      </c>
      <c r="V581" s="106">
        <v>0</v>
      </c>
      <c r="W581" s="106">
        <v>0</v>
      </c>
      <c r="X581" s="106">
        <v>0</v>
      </c>
    </row>
    <row r="582" spans="1:24">
      <c r="A582" s="277" t="s">
        <v>726</v>
      </c>
      <c r="B582" s="110" t="s">
        <v>725</v>
      </c>
      <c r="C582" s="107" t="s">
        <v>2075</v>
      </c>
      <c r="D582" s="110" t="s">
        <v>81</v>
      </c>
      <c r="F582" s="107">
        <v>1</v>
      </c>
      <c r="G582" s="109">
        <f>VLOOKUP(A582,'CET uproszczony 1 03 2021'!$B$3:$G$726,6,0)</f>
        <v>2107</v>
      </c>
      <c r="H582" s="110" t="s">
        <v>5</v>
      </c>
      <c r="I582" s="111">
        <v>0.23</v>
      </c>
      <c r="K582" s="116" t="s">
        <v>2486</v>
      </c>
      <c r="L582" s="118" t="s">
        <v>2993</v>
      </c>
      <c r="M582" s="112" t="s">
        <v>82</v>
      </c>
      <c r="N582" s="108" t="s">
        <v>320</v>
      </c>
      <c r="O582" s="106" t="s">
        <v>32</v>
      </c>
      <c r="P582" s="119" t="s">
        <v>84</v>
      </c>
      <c r="Q582" s="119">
        <v>8544499500</v>
      </c>
      <c r="R582" s="119" t="s">
        <v>3938</v>
      </c>
      <c r="T582" s="270">
        <v>55.61</v>
      </c>
      <c r="U582" s="270">
        <v>55.61</v>
      </c>
      <c r="V582" s="106">
        <v>0</v>
      </c>
      <c r="W582" s="106">
        <v>0</v>
      </c>
      <c r="X582" s="106">
        <v>0</v>
      </c>
    </row>
    <row r="583" spans="1:24">
      <c r="A583" s="277" t="s">
        <v>726</v>
      </c>
      <c r="B583" s="110" t="s">
        <v>725</v>
      </c>
      <c r="C583" s="107" t="s">
        <v>2075</v>
      </c>
      <c r="D583" s="110" t="s">
        <v>81</v>
      </c>
      <c r="F583" s="107">
        <v>1</v>
      </c>
      <c r="G583" s="109">
        <f>VLOOKUP(A583,'CET uproszczony 1 03 2021'!$B$3:$G$726,6,0)</f>
        <v>2107</v>
      </c>
      <c r="H583" s="110" t="s">
        <v>5</v>
      </c>
      <c r="I583" s="111">
        <v>0.23</v>
      </c>
      <c r="K583" s="116" t="s">
        <v>2488</v>
      </c>
      <c r="L583" s="118" t="s">
        <v>2994</v>
      </c>
      <c r="M583" s="112" t="s">
        <v>82</v>
      </c>
      <c r="N583" s="108" t="s">
        <v>320</v>
      </c>
      <c r="O583" s="106" t="s">
        <v>32</v>
      </c>
      <c r="P583" s="119" t="s">
        <v>84</v>
      </c>
      <c r="Q583" s="119">
        <v>8544499500</v>
      </c>
      <c r="R583" s="119" t="s">
        <v>3938</v>
      </c>
      <c r="T583" s="270">
        <v>55.61</v>
      </c>
      <c r="U583" s="270">
        <v>55.61</v>
      </c>
      <c r="V583" s="106">
        <v>0</v>
      </c>
      <c r="W583" s="106">
        <v>0</v>
      </c>
      <c r="X583" s="106">
        <v>0</v>
      </c>
    </row>
    <row r="584" spans="1:24">
      <c r="A584" s="277" t="s">
        <v>728</v>
      </c>
      <c r="B584" s="110" t="s">
        <v>727</v>
      </c>
      <c r="C584" s="107" t="s">
        <v>2079</v>
      </c>
      <c r="D584" s="110" t="s">
        <v>81</v>
      </c>
      <c r="F584" s="107">
        <v>1</v>
      </c>
      <c r="G584" s="109">
        <f>VLOOKUP(A584,'CET uproszczony 1 03 2021'!$B$3:$G$726,6,0)</f>
        <v>2317</v>
      </c>
      <c r="H584" s="110" t="s">
        <v>5</v>
      </c>
      <c r="I584" s="111">
        <v>0.23</v>
      </c>
      <c r="K584" s="116" t="s">
        <v>2425</v>
      </c>
      <c r="L584" s="118" t="s">
        <v>2995</v>
      </c>
      <c r="M584" s="112" t="s">
        <v>82</v>
      </c>
      <c r="N584" s="108" t="s">
        <v>320</v>
      </c>
      <c r="O584" s="106" t="s">
        <v>32</v>
      </c>
      <c r="P584" s="119" t="s">
        <v>84</v>
      </c>
      <c r="Q584" s="119">
        <v>8544499500</v>
      </c>
      <c r="R584" s="119" t="s">
        <v>3938</v>
      </c>
      <c r="T584" s="106">
        <v>59.238</v>
      </c>
      <c r="U584" s="106">
        <v>59.238</v>
      </c>
      <c r="V584" s="106">
        <v>0</v>
      </c>
      <c r="W584" s="106">
        <v>0</v>
      </c>
      <c r="X584" s="106">
        <v>0</v>
      </c>
    </row>
    <row r="585" spans="1:24">
      <c r="A585" s="277" t="s">
        <v>730</v>
      </c>
      <c r="B585" s="110" t="s">
        <v>729</v>
      </c>
      <c r="C585" s="107" t="s">
        <v>2083</v>
      </c>
      <c r="D585" s="110" t="s">
        <v>81</v>
      </c>
      <c r="F585" s="107">
        <v>1</v>
      </c>
      <c r="G585" s="109">
        <f>VLOOKUP(A585,'CET uproszczony 1 03 2021'!$B$3:$G$726,6,0)</f>
        <v>2107</v>
      </c>
      <c r="H585" s="110" t="s">
        <v>5</v>
      </c>
      <c r="I585" s="111">
        <v>0.23</v>
      </c>
      <c r="K585" s="116" t="s">
        <v>2425</v>
      </c>
      <c r="L585" s="118" t="s">
        <v>2996</v>
      </c>
      <c r="M585" s="112" t="s">
        <v>82</v>
      </c>
      <c r="N585" s="108" t="s">
        <v>320</v>
      </c>
      <c r="O585" s="106" t="s">
        <v>32</v>
      </c>
      <c r="P585" s="119" t="s">
        <v>84</v>
      </c>
      <c r="Q585" s="119">
        <v>8544499500</v>
      </c>
      <c r="R585" s="119" t="s">
        <v>3938</v>
      </c>
      <c r="T585" s="106">
        <v>59.238</v>
      </c>
      <c r="U585" s="106">
        <v>59.238</v>
      </c>
      <c r="V585" s="106">
        <v>0</v>
      </c>
      <c r="W585" s="106">
        <v>0</v>
      </c>
      <c r="X585" s="106">
        <v>0</v>
      </c>
    </row>
    <row r="586" spans="1:24">
      <c r="A586" s="277" t="s">
        <v>730</v>
      </c>
      <c r="B586" s="110" t="s">
        <v>729</v>
      </c>
      <c r="C586" s="107" t="s">
        <v>2083</v>
      </c>
      <c r="D586" s="110" t="s">
        <v>81</v>
      </c>
      <c r="F586" s="107">
        <v>1</v>
      </c>
      <c r="G586" s="109">
        <f>VLOOKUP(A586,'CET uproszczony 1 03 2021'!$B$3:$G$726,6,0)</f>
        <v>2107</v>
      </c>
      <c r="H586" s="110" t="s">
        <v>5</v>
      </c>
      <c r="I586" s="111">
        <v>0.23</v>
      </c>
      <c r="K586" s="116" t="s">
        <v>2492</v>
      </c>
      <c r="L586" s="118" t="s">
        <v>2997</v>
      </c>
      <c r="M586" s="112" t="s">
        <v>82</v>
      </c>
      <c r="N586" s="108" t="s">
        <v>320</v>
      </c>
      <c r="O586" s="106" t="s">
        <v>32</v>
      </c>
      <c r="P586" s="119" t="s">
        <v>84</v>
      </c>
      <c r="Q586" s="119">
        <v>8544499500</v>
      </c>
      <c r="R586" s="119" t="s">
        <v>3938</v>
      </c>
      <c r="T586" s="106">
        <v>59.238</v>
      </c>
      <c r="U586" s="106">
        <v>59.238</v>
      </c>
      <c r="V586" s="106">
        <v>0</v>
      </c>
      <c r="W586" s="106">
        <v>0</v>
      </c>
      <c r="X586" s="106">
        <v>0</v>
      </c>
    </row>
    <row r="587" spans="1:24">
      <c r="A587" s="277" t="s">
        <v>330</v>
      </c>
      <c r="B587" s="110" t="s">
        <v>329</v>
      </c>
      <c r="C587" s="107" t="s">
        <v>2073</v>
      </c>
      <c r="D587" s="110" t="s">
        <v>81</v>
      </c>
      <c r="F587" s="107">
        <v>1</v>
      </c>
      <c r="G587" s="109">
        <f>VLOOKUP(A587,'CET uproszczony 1 03 2021'!$B$3:$G$726,6,0)</f>
        <v>1240</v>
      </c>
      <c r="H587" s="110" t="s">
        <v>5</v>
      </c>
      <c r="I587" s="111">
        <v>0.23</v>
      </c>
      <c r="K587" s="116" t="s">
        <v>2425</v>
      </c>
      <c r="L587" s="118" t="s">
        <v>3424</v>
      </c>
      <c r="M587" s="112" t="s">
        <v>82</v>
      </c>
      <c r="N587" s="108" t="s">
        <v>320</v>
      </c>
      <c r="O587" s="106" t="s">
        <v>32</v>
      </c>
      <c r="P587" s="119" t="s">
        <v>84</v>
      </c>
      <c r="Q587" s="119">
        <v>8544499500</v>
      </c>
      <c r="R587" s="119" t="s">
        <v>3938</v>
      </c>
      <c r="T587" s="106">
        <v>32.9</v>
      </c>
      <c r="U587" s="106">
        <v>32.9</v>
      </c>
      <c r="V587" s="106">
        <v>0</v>
      </c>
      <c r="W587" s="106">
        <v>0</v>
      </c>
      <c r="X587" s="106">
        <v>0</v>
      </c>
    </row>
    <row r="588" spans="1:24">
      <c r="A588" s="277" t="s">
        <v>330</v>
      </c>
      <c r="B588" s="110" t="s">
        <v>329</v>
      </c>
      <c r="C588" s="107" t="s">
        <v>2073</v>
      </c>
      <c r="D588" s="110" t="s">
        <v>81</v>
      </c>
      <c r="F588" s="107">
        <v>1</v>
      </c>
      <c r="G588" s="109">
        <f>VLOOKUP(A588,'CET uproszczony 1 03 2021'!$B$3:$G$726,6,0)</f>
        <v>1240</v>
      </c>
      <c r="H588" s="110" t="s">
        <v>5</v>
      </c>
      <c r="I588" s="111">
        <v>0.23</v>
      </c>
      <c r="K588" s="116" t="s">
        <v>2428</v>
      </c>
      <c r="L588" s="118" t="s">
        <v>3425</v>
      </c>
      <c r="M588" s="112" t="s">
        <v>82</v>
      </c>
      <c r="N588" s="108" t="s">
        <v>320</v>
      </c>
      <c r="O588" s="106" t="s">
        <v>32</v>
      </c>
      <c r="P588" s="119" t="s">
        <v>84</v>
      </c>
      <c r="Q588" s="119">
        <v>8544499500</v>
      </c>
      <c r="R588" s="119" t="s">
        <v>3938</v>
      </c>
      <c r="T588" s="106">
        <v>32.9</v>
      </c>
      <c r="U588" s="106">
        <v>32.9</v>
      </c>
      <c r="V588" s="106">
        <v>0</v>
      </c>
      <c r="W588" s="106">
        <v>0</v>
      </c>
      <c r="X588" s="106">
        <v>0</v>
      </c>
    </row>
    <row r="589" spans="1:24">
      <c r="A589" s="277" t="s">
        <v>330</v>
      </c>
      <c r="B589" s="110" t="s">
        <v>329</v>
      </c>
      <c r="C589" s="107" t="s">
        <v>2073</v>
      </c>
      <c r="D589" s="110" t="s">
        <v>81</v>
      </c>
      <c r="F589" s="107">
        <v>1</v>
      </c>
      <c r="G589" s="109">
        <f>VLOOKUP(A589,'CET uproszczony 1 03 2021'!$B$3:$G$726,6,0)</f>
        <v>1240</v>
      </c>
      <c r="H589" s="110" t="s">
        <v>5</v>
      </c>
      <c r="I589" s="111">
        <v>0.23</v>
      </c>
      <c r="K589" s="116" t="s">
        <v>2492</v>
      </c>
      <c r="L589" s="118" t="s">
        <v>3426</v>
      </c>
      <c r="M589" s="112" t="s">
        <v>82</v>
      </c>
      <c r="N589" s="108" t="s">
        <v>320</v>
      </c>
      <c r="O589" s="106" t="s">
        <v>32</v>
      </c>
      <c r="P589" s="119" t="s">
        <v>84</v>
      </c>
      <c r="Q589" s="119">
        <v>8544499500</v>
      </c>
      <c r="R589" s="119" t="s">
        <v>3938</v>
      </c>
      <c r="T589" s="106">
        <v>32.9</v>
      </c>
      <c r="U589" s="106">
        <v>32.9</v>
      </c>
      <c r="V589" s="106">
        <v>0</v>
      </c>
      <c r="W589" s="106">
        <v>0</v>
      </c>
      <c r="X589" s="106">
        <v>0</v>
      </c>
    </row>
    <row r="590" spans="1:24">
      <c r="A590" s="277" t="s">
        <v>330</v>
      </c>
      <c r="B590" s="110" t="s">
        <v>329</v>
      </c>
      <c r="C590" s="107" t="s">
        <v>2073</v>
      </c>
      <c r="D590" s="110" t="s">
        <v>81</v>
      </c>
      <c r="F590" s="107">
        <v>1</v>
      </c>
      <c r="G590" s="109">
        <f>VLOOKUP(A590,'CET uproszczony 1 03 2021'!$B$3:$G$726,6,0)</f>
        <v>1240</v>
      </c>
      <c r="H590" s="110" t="s">
        <v>5</v>
      </c>
      <c r="I590" s="111">
        <v>0.23</v>
      </c>
      <c r="K590" s="116" t="s">
        <v>2631</v>
      </c>
      <c r="L590" s="118" t="s">
        <v>3427</v>
      </c>
      <c r="M590" s="112" t="s">
        <v>82</v>
      </c>
      <c r="N590" s="108" t="s">
        <v>320</v>
      </c>
      <c r="O590" s="106" t="s">
        <v>32</v>
      </c>
      <c r="P590" s="119" t="s">
        <v>84</v>
      </c>
      <c r="Q590" s="119">
        <v>8544499500</v>
      </c>
      <c r="R590" s="119" t="s">
        <v>3938</v>
      </c>
      <c r="T590" s="106">
        <v>32.9</v>
      </c>
      <c r="U590" s="106">
        <v>32.9</v>
      </c>
      <c r="V590" s="106">
        <v>0</v>
      </c>
      <c r="W590" s="106">
        <v>0</v>
      </c>
      <c r="X590" s="106">
        <v>0</v>
      </c>
    </row>
    <row r="591" spans="1:24">
      <c r="A591" s="277" t="s">
        <v>330</v>
      </c>
      <c r="B591" s="110" t="s">
        <v>329</v>
      </c>
      <c r="C591" s="107" t="s">
        <v>2073</v>
      </c>
      <c r="D591" s="110" t="s">
        <v>81</v>
      </c>
      <c r="F591" s="210">
        <v>1</v>
      </c>
      <c r="G591" s="109">
        <f>VLOOKUP(A591,'CET uproszczony 1 03 2021'!$B$3:$G$726,6,0)</f>
        <v>1240</v>
      </c>
      <c r="H591" s="110" t="s">
        <v>5</v>
      </c>
      <c r="I591" s="111">
        <v>0.23</v>
      </c>
      <c r="K591" s="116" t="s">
        <v>2424</v>
      </c>
      <c r="L591" s="118" t="s">
        <v>3428</v>
      </c>
      <c r="M591" s="112" t="s">
        <v>82</v>
      </c>
      <c r="N591" s="108" t="s">
        <v>320</v>
      </c>
      <c r="O591" s="106" t="s">
        <v>32</v>
      </c>
      <c r="P591" s="119" t="s">
        <v>84</v>
      </c>
      <c r="Q591" s="119">
        <v>8544499500</v>
      </c>
      <c r="R591" s="119" t="s">
        <v>3938</v>
      </c>
      <c r="T591" s="106">
        <v>32.9</v>
      </c>
      <c r="U591" s="106">
        <v>32.9</v>
      </c>
      <c r="V591" s="106">
        <v>0</v>
      </c>
      <c r="W591" s="106">
        <v>0</v>
      </c>
      <c r="X591" s="106">
        <v>0</v>
      </c>
    </row>
    <row r="592" spans="1:24">
      <c r="A592" s="277" t="s">
        <v>330</v>
      </c>
      <c r="B592" s="110" t="s">
        <v>329</v>
      </c>
      <c r="C592" s="107" t="s">
        <v>2073</v>
      </c>
      <c r="D592" s="110" t="s">
        <v>81</v>
      </c>
      <c r="F592" s="210">
        <v>1</v>
      </c>
      <c r="G592" s="109">
        <f>VLOOKUP(A592,'CET uproszczony 1 03 2021'!$B$3:$G$726,6,0)</f>
        <v>1240</v>
      </c>
      <c r="H592" s="110" t="s">
        <v>5</v>
      </c>
      <c r="I592" s="111">
        <v>0.23</v>
      </c>
      <c r="K592" s="116" t="s">
        <v>2478</v>
      </c>
      <c r="L592" s="118" t="s">
        <v>3429</v>
      </c>
      <c r="M592" s="112" t="s">
        <v>82</v>
      </c>
      <c r="N592" s="108" t="s">
        <v>320</v>
      </c>
      <c r="O592" s="106" t="s">
        <v>32</v>
      </c>
      <c r="P592" s="119" t="s">
        <v>84</v>
      </c>
      <c r="Q592" s="119">
        <v>8544499500</v>
      </c>
      <c r="R592" s="119" t="s">
        <v>3938</v>
      </c>
      <c r="T592" s="106">
        <v>32.9</v>
      </c>
      <c r="U592" s="106">
        <v>32.9</v>
      </c>
      <c r="V592" s="106">
        <v>0</v>
      </c>
      <c r="W592" s="106">
        <v>0</v>
      </c>
      <c r="X592" s="106">
        <v>0</v>
      </c>
    </row>
    <row r="593" spans="1:24">
      <c r="A593" s="277" t="s">
        <v>714</v>
      </c>
      <c r="B593" s="110" t="s">
        <v>713</v>
      </c>
      <c r="C593" s="107" t="s">
        <v>2089</v>
      </c>
      <c r="D593" s="110" t="s">
        <v>81</v>
      </c>
      <c r="F593" s="210">
        <v>1</v>
      </c>
      <c r="G593" s="109">
        <f>VLOOKUP(A593,'CET uproszczony 1 03 2021'!$B$3:$G$726,6,0)</f>
        <v>1511</v>
      </c>
      <c r="H593" s="110" t="s">
        <v>5</v>
      </c>
      <c r="I593" s="111">
        <v>0.23</v>
      </c>
      <c r="K593" s="116" t="s">
        <v>2425</v>
      </c>
      <c r="L593" s="118" t="s">
        <v>3434</v>
      </c>
      <c r="M593" s="112" t="s">
        <v>82</v>
      </c>
      <c r="N593" s="108" t="s">
        <v>320</v>
      </c>
      <c r="O593" s="106" t="s">
        <v>32</v>
      </c>
      <c r="P593" s="119" t="s">
        <v>84</v>
      </c>
      <c r="Q593" s="119">
        <v>8544499500</v>
      </c>
      <c r="R593" s="119" t="s">
        <v>3938</v>
      </c>
      <c r="T593" s="106">
        <v>23.69</v>
      </c>
      <c r="U593" s="106">
        <v>23.69</v>
      </c>
      <c r="V593" s="106">
        <v>0</v>
      </c>
      <c r="W593" s="106">
        <v>0</v>
      </c>
      <c r="X593" s="106">
        <v>0</v>
      </c>
    </row>
    <row r="594" spans="1:24">
      <c r="A594" s="277" t="s">
        <v>714</v>
      </c>
      <c r="B594" s="110" t="s">
        <v>713</v>
      </c>
      <c r="C594" s="107" t="s">
        <v>2089</v>
      </c>
      <c r="D594" s="110" t="s">
        <v>81</v>
      </c>
      <c r="F594" s="210">
        <v>1</v>
      </c>
      <c r="G594" s="109">
        <f>VLOOKUP(A594,'CET uproszczony 1 03 2021'!$B$3:$G$726,6,0)</f>
        <v>1511</v>
      </c>
      <c r="H594" s="110" t="s">
        <v>5</v>
      </c>
      <c r="I594" s="111">
        <v>0.23</v>
      </c>
      <c r="K594" s="116" t="s">
        <v>2428</v>
      </c>
      <c r="L594" s="118" t="s">
        <v>3435</v>
      </c>
      <c r="M594" s="112" t="s">
        <v>82</v>
      </c>
      <c r="N594" s="108" t="s">
        <v>320</v>
      </c>
      <c r="O594" s="106" t="s">
        <v>32</v>
      </c>
      <c r="P594" s="119" t="s">
        <v>84</v>
      </c>
      <c r="Q594" s="119">
        <v>8544499500</v>
      </c>
      <c r="R594" s="119" t="s">
        <v>3938</v>
      </c>
      <c r="T594" s="106">
        <v>23.69</v>
      </c>
      <c r="U594" s="106">
        <v>23.69</v>
      </c>
      <c r="V594" s="106">
        <v>0</v>
      </c>
      <c r="W594" s="106">
        <v>0</v>
      </c>
      <c r="X594" s="106">
        <v>0</v>
      </c>
    </row>
    <row r="595" spans="1:24">
      <c r="A595" s="277" t="s">
        <v>714</v>
      </c>
      <c r="B595" s="110" t="s">
        <v>713</v>
      </c>
      <c r="C595" s="107" t="s">
        <v>2089</v>
      </c>
      <c r="D595" s="110" t="s">
        <v>81</v>
      </c>
      <c r="F595" s="210">
        <v>1</v>
      </c>
      <c r="G595" s="109">
        <f>VLOOKUP(A595,'CET uproszczony 1 03 2021'!$B$3:$G$726,6,0)</f>
        <v>1511</v>
      </c>
      <c r="H595" s="110" t="s">
        <v>5</v>
      </c>
      <c r="I595" s="111">
        <v>0.23</v>
      </c>
      <c r="K595" s="116" t="s">
        <v>2492</v>
      </c>
      <c r="L595" s="118" t="s">
        <v>3436</v>
      </c>
      <c r="M595" s="112" t="s">
        <v>82</v>
      </c>
      <c r="N595" s="108" t="s">
        <v>320</v>
      </c>
      <c r="O595" s="106" t="s">
        <v>32</v>
      </c>
      <c r="P595" s="119" t="s">
        <v>84</v>
      </c>
      <c r="Q595" s="119">
        <v>8544499500</v>
      </c>
      <c r="R595" s="119" t="s">
        <v>3938</v>
      </c>
      <c r="T595" s="106">
        <v>23.69</v>
      </c>
      <c r="U595" s="106">
        <v>23.69</v>
      </c>
      <c r="V595" s="106">
        <v>0</v>
      </c>
      <c r="W595" s="106">
        <v>0</v>
      </c>
      <c r="X595" s="106">
        <v>0</v>
      </c>
    </row>
    <row r="596" spans="1:24">
      <c r="A596" s="277" t="s">
        <v>716</v>
      </c>
      <c r="B596" s="110" t="s">
        <v>715</v>
      </c>
      <c r="C596" s="107" t="s">
        <v>2090</v>
      </c>
      <c r="D596" s="110" t="s">
        <v>81</v>
      </c>
      <c r="F596" s="210">
        <v>1</v>
      </c>
      <c r="G596" s="109">
        <f>VLOOKUP(A596,'CET uproszczony 1 03 2021'!$B$3:$G$726,6,0)</f>
        <v>1832</v>
      </c>
      <c r="H596" s="110" t="s">
        <v>5</v>
      </c>
      <c r="I596" s="111">
        <v>0.23</v>
      </c>
      <c r="K596" s="116" t="s">
        <v>2425</v>
      </c>
      <c r="L596" s="118" t="s">
        <v>3437</v>
      </c>
      <c r="M596" s="112" t="s">
        <v>82</v>
      </c>
      <c r="N596" s="108" t="s">
        <v>320</v>
      </c>
      <c r="O596" s="106" t="s">
        <v>32</v>
      </c>
      <c r="P596" s="119" t="s">
        <v>84</v>
      </c>
      <c r="Q596" s="119">
        <v>8544499500</v>
      </c>
      <c r="R596" s="119" t="s">
        <v>3938</v>
      </c>
      <c r="T596" s="106">
        <v>29.044</v>
      </c>
      <c r="U596" s="106">
        <v>29.044</v>
      </c>
      <c r="V596" s="106">
        <v>0</v>
      </c>
      <c r="W596" s="106">
        <v>0</v>
      </c>
      <c r="X596" s="106">
        <v>0</v>
      </c>
    </row>
    <row r="597" spans="1:24">
      <c r="A597" s="277" t="s">
        <v>716</v>
      </c>
      <c r="B597" s="110" t="s">
        <v>715</v>
      </c>
      <c r="C597" s="107" t="s">
        <v>2090</v>
      </c>
      <c r="D597" s="110" t="s">
        <v>81</v>
      </c>
      <c r="F597" s="210">
        <v>1</v>
      </c>
      <c r="G597" s="109">
        <f>VLOOKUP(A597,'CET uproszczony 1 03 2021'!$B$3:$G$726,6,0)</f>
        <v>1832</v>
      </c>
      <c r="H597" s="110" t="s">
        <v>5</v>
      </c>
      <c r="I597" s="111">
        <v>0.23</v>
      </c>
      <c r="K597" s="116" t="s">
        <v>2428</v>
      </c>
      <c r="L597" s="118" t="s">
        <v>3438</v>
      </c>
      <c r="M597" s="112" t="s">
        <v>82</v>
      </c>
      <c r="N597" s="108" t="s">
        <v>320</v>
      </c>
      <c r="O597" s="106" t="s">
        <v>32</v>
      </c>
      <c r="P597" s="119" t="s">
        <v>84</v>
      </c>
      <c r="Q597" s="119">
        <v>8544499500</v>
      </c>
      <c r="R597" s="119" t="s">
        <v>3938</v>
      </c>
      <c r="T597" s="106">
        <v>29.044</v>
      </c>
      <c r="U597" s="106">
        <v>29.044</v>
      </c>
      <c r="V597" s="106">
        <v>0</v>
      </c>
      <c r="W597" s="106">
        <v>0</v>
      </c>
      <c r="X597" s="106">
        <v>0</v>
      </c>
    </row>
    <row r="598" spans="1:24">
      <c r="A598" s="277" t="s">
        <v>716</v>
      </c>
      <c r="B598" s="110" t="s">
        <v>715</v>
      </c>
      <c r="C598" s="107" t="s">
        <v>2090</v>
      </c>
      <c r="D598" s="110" t="s">
        <v>81</v>
      </c>
      <c r="F598" s="210">
        <v>1</v>
      </c>
      <c r="G598" s="109">
        <f>VLOOKUP(A598,'CET uproszczony 1 03 2021'!$B$3:$G$726,6,0)</f>
        <v>1832</v>
      </c>
      <c r="H598" s="110" t="s">
        <v>5</v>
      </c>
      <c r="I598" s="111">
        <v>0.23</v>
      </c>
      <c r="K598" s="116" t="s">
        <v>2492</v>
      </c>
      <c r="L598" s="118" t="s">
        <v>3439</v>
      </c>
      <c r="M598" s="112" t="s">
        <v>82</v>
      </c>
      <c r="N598" s="108" t="s">
        <v>320</v>
      </c>
      <c r="O598" s="106" t="s">
        <v>32</v>
      </c>
      <c r="P598" s="119" t="s">
        <v>84</v>
      </c>
      <c r="Q598" s="119">
        <v>8544499500</v>
      </c>
      <c r="R598" s="119" t="s">
        <v>3938</v>
      </c>
      <c r="T598" s="106">
        <v>29.044</v>
      </c>
      <c r="U598" s="106">
        <v>29.044</v>
      </c>
      <c r="V598" s="106">
        <v>0</v>
      </c>
      <c r="W598" s="106">
        <v>0</v>
      </c>
      <c r="X598" s="106">
        <v>0</v>
      </c>
    </row>
    <row r="599" spans="1:24">
      <c r="A599" s="277" t="s">
        <v>3739</v>
      </c>
      <c r="B599" s="110" t="s">
        <v>3846</v>
      </c>
      <c r="C599" s="107" t="s">
        <v>3741</v>
      </c>
      <c r="D599" s="110" t="s">
        <v>81</v>
      </c>
      <c r="F599" s="210">
        <v>1</v>
      </c>
      <c r="G599" s="109">
        <f>VLOOKUP(A599,'CET uproszczony 1 03 2021'!$B$3:$G$726,6,0)</f>
        <v>1327</v>
      </c>
      <c r="H599" s="110" t="s">
        <v>5</v>
      </c>
      <c r="I599" s="111">
        <v>0.23</v>
      </c>
      <c r="K599" s="116" t="s">
        <v>2425</v>
      </c>
      <c r="L599" s="246">
        <v>5903669466819</v>
      </c>
      <c r="M599" s="112" t="s">
        <v>82</v>
      </c>
      <c r="N599" s="108" t="s">
        <v>1045</v>
      </c>
      <c r="O599" s="106" t="s">
        <v>44</v>
      </c>
      <c r="P599" s="119" t="s">
        <v>1067</v>
      </c>
      <c r="Q599" s="119">
        <v>8544499500</v>
      </c>
      <c r="R599" s="119" t="s">
        <v>3953</v>
      </c>
      <c r="S599" s="274" t="s">
        <v>14</v>
      </c>
      <c r="T599" s="270">
        <v>33.799999999999997</v>
      </c>
      <c r="U599" s="106">
        <v>33.799999999999997</v>
      </c>
      <c r="V599" s="106">
        <v>0</v>
      </c>
      <c r="W599" s="106">
        <v>0</v>
      </c>
      <c r="X599" s="106">
        <v>0</v>
      </c>
    </row>
    <row r="600" spans="1:24">
      <c r="A600" s="277" t="s">
        <v>3739</v>
      </c>
      <c r="B600" s="110" t="s">
        <v>3846</v>
      </c>
      <c r="C600" s="107" t="s">
        <v>3741</v>
      </c>
      <c r="D600" s="110" t="s">
        <v>81</v>
      </c>
      <c r="F600" s="210">
        <v>1</v>
      </c>
      <c r="G600" s="109">
        <f>VLOOKUP(A600,'CET uproszczony 1 03 2021'!$B$3:$G$726,6,0)</f>
        <v>1327</v>
      </c>
      <c r="H600" s="110" t="s">
        <v>5</v>
      </c>
      <c r="I600" s="211">
        <v>0.23</v>
      </c>
      <c r="K600" s="116" t="s">
        <v>3885</v>
      </c>
      <c r="L600" s="245" t="s">
        <v>3893</v>
      </c>
      <c r="M600" s="112" t="s">
        <v>82</v>
      </c>
      <c r="N600" s="108" t="s">
        <v>1045</v>
      </c>
      <c r="O600" s="106" t="s">
        <v>44</v>
      </c>
      <c r="P600" s="119" t="s">
        <v>1067</v>
      </c>
      <c r="Q600" s="119">
        <v>8544499500</v>
      </c>
      <c r="R600" s="119" t="s">
        <v>3953</v>
      </c>
      <c r="S600" s="274" t="s">
        <v>14</v>
      </c>
      <c r="T600" s="270">
        <v>33.799999999999997</v>
      </c>
      <c r="U600" s="106">
        <v>33.799999999999997</v>
      </c>
    </row>
    <row r="601" spans="1:24">
      <c r="A601" s="277" t="s">
        <v>1044</v>
      </c>
      <c r="B601" s="110" t="s">
        <v>3847</v>
      </c>
      <c r="C601" s="107" t="s">
        <v>3743</v>
      </c>
      <c r="D601" s="110" t="s">
        <v>81</v>
      </c>
      <c r="F601" s="210">
        <v>1</v>
      </c>
      <c r="G601" s="109">
        <f>VLOOKUP(A601,'CET uproszczony 1 03 2021'!$B$3:$G$726,6,0)</f>
        <v>1781</v>
      </c>
      <c r="H601" s="110" t="s">
        <v>5</v>
      </c>
      <c r="I601" s="211">
        <v>0.23</v>
      </c>
      <c r="K601" s="116" t="s">
        <v>2425</v>
      </c>
      <c r="L601" s="245" t="s">
        <v>3355</v>
      </c>
      <c r="M601" s="112" t="s">
        <v>82</v>
      </c>
      <c r="N601" s="108" t="s">
        <v>1045</v>
      </c>
      <c r="O601" s="106" t="s">
        <v>44</v>
      </c>
      <c r="P601" s="119" t="s">
        <v>1067</v>
      </c>
      <c r="Q601" s="119">
        <v>8544499500</v>
      </c>
      <c r="R601" s="119" t="s">
        <v>3953</v>
      </c>
      <c r="S601" s="274" t="s">
        <v>14</v>
      </c>
      <c r="T601" s="270">
        <v>40.6</v>
      </c>
      <c r="U601" s="106">
        <v>40.6</v>
      </c>
      <c r="V601" s="106">
        <v>0</v>
      </c>
      <c r="W601" s="106">
        <v>0</v>
      </c>
      <c r="X601" s="106">
        <v>0</v>
      </c>
    </row>
    <row r="602" spans="1:24">
      <c r="A602" s="277" t="s">
        <v>1044</v>
      </c>
      <c r="B602" s="110" t="s">
        <v>3847</v>
      </c>
      <c r="C602" s="107" t="s">
        <v>3743</v>
      </c>
      <c r="D602" s="110" t="s">
        <v>81</v>
      </c>
      <c r="F602" s="210">
        <v>1</v>
      </c>
      <c r="G602" s="109">
        <f>VLOOKUP(A602,'CET uproszczony 1 03 2021'!$B$3:$G$726,6,0)</f>
        <v>1781</v>
      </c>
      <c r="H602" s="110" t="s">
        <v>5</v>
      </c>
      <c r="I602" s="211">
        <v>0.23</v>
      </c>
      <c r="K602" s="116" t="s">
        <v>3885</v>
      </c>
      <c r="L602" s="245" t="s">
        <v>3354</v>
      </c>
      <c r="M602" s="112" t="s">
        <v>82</v>
      </c>
      <c r="N602" s="108" t="s">
        <v>1045</v>
      </c>
      <c r="O602" s="106" t="s">
        <v>44</v>
      </c>
      <c r="P602" s="119" t="s">
        <v>1067</v>
      </c>
      <c r="Q602" s="119">
        <v>8544499500</v>
      </c>
      <c r="R602" s="119" t="s">
        <v>3953</v>
      </c>
      <c r="S602" s="274" t="s">
        <v>14</v>
      </c>
      <c r="T602" s="270">
        <v>40.6</v>
      </c>
      <c r="U602" s="106">
        <v>40.6</v>
      </c>
    </row>
    <row r="603" spans="1:24">
      <c r="A603" s="277" t="s">
        <v>1059</v>
      </c>
      <c r="B603" s="110" t="s">
        <v>3848</v>
      </c>
      <c r="C603" s="107" t="s">
        <v>3745</v>
      </c>
      <c r="D603" s="110" t="s">
        <v>81</v>
      </c>
      <c r="F603" s="210">
        <v>1</v>
      </c>
      <c r="G603" s="109">
        <f>VLOOKUP(A603,'CET uproszczony 1 03 2021'!$B$3:$G$726,6,0)</f>
        <v>2131</v>
      </c>
      <c r="H603" s="110" t="s">
        <v>5</v>
      </c>
      <c r="I603" s="211">
        <v>0.23</v>
      </c>
      <c r="K603" s="116" t="s">
        <v>2425</v>
      </c>
      <c r="L603" s="245" t="s">
        <v>3397</v>
      </c>
      <c r="M603" s="112" t="s">
        <v>82</v>
      </c>
      <c r="N603" s="108" t="s">
        <v>1045</v>
      </c>
      <c r="O603" s="106" t="s">
        <v>44</v>
      </c>
      <c r="P603" s="119" t="s">
        <v>1067</v>
      </c>
      <c r="Q603" s="119">
        <v>8544499500</v>
      </c>
      <c r="R603" s="119" t="s">
        <v>3953</v>
      </c>
      <c r="S603" s="274" t="s">
        <v>14</v>
      </c>
      <c r="T603" s="270">
        <v>50</v>
      </c>
      <c r="U603" s="106">
        <v>50</v>
      </c>
      <c r="V603" s="106">
        <v>0</v>
      </c>
      <c r="W603" s="106">
        <v>0</v>
      </c>
      <c r="X603" s="106">
        <v>0</v>
      </c>
    </row>
    <row r="604" spans="1:24">
      <c r="A604" s="277" t="s">
        <v>1059</v>
      </c>
      <c r="B604" s="110" t="s">
        <v>3848</v>
      </c>
      <c r="C604" s="107" t="s">
        <v>3745</v>
      </c>
      <c r="D604" s="110" t="s">
        <v>81</v>
      </c>
      <c r="F604" s="210">
        <v>1</v>
      </c>
      <c r="G604" s="109">
        <f>VLOOKUP(A604,'CET uproszczony 1 03 2021'!$B$3:$G$726,6,0)</f>
        <v>2131</v>
      </c>
      <c r="H604" s="110" t="s">
        <v>5</v>
      </c>
      <c r="I604" s="211">
        <v>0.23</v>
      </c>
      <c r="K604" s="116" t="s">
        <v>3885</v>
      </c>
      <c r="L604" s="245" t="s">
        <v>3396</v>
      </c>
      <c r="M604" s="112" t="s">
        <v>82</v>
      </c>
      <c r="N604" s="108" t="s">
        <v>1045</v>
      </c>
      <c r="O604" s="106" t="s">
        <v>44</v>
      </c>
      <c r="P604" s="119" t="s">
        <v>1067</v>
      </c>
      <c r="Q604" s="119">
        <v>8544499500</v>
      </c>
      <c r="R604" s="119" t="s">
        <v>3953</v>
      </c>
      <c r="S604" s="274" t="s">
        <v>14</v>
      </c>
      <c r="T604" s="270">
        <v>50</v>
      </c>
      <c r="U604" s="106">
        <v>50</v>
      </c>
    </row>
    <row r="605" spans="1:24">
      <c r="A605" s="277" t="s">
        <v>1056</v>
      </c>
      <c r="B605" s="110" t="s">
        <v>3849</v>
      </c>
      <c r="C605" s="107" t="s">
        <v>3747</v>
      </c>
      <c r="D605" s="110" t="s">
        <v>81</v>
      </c>
      <c r="F605" s="210">
        <v>1</v>
      </c>
      <c r="G605" s="109">
        <f>VLOOKUP(A605,'CET uproszczony 1 03 2021'!$B$3:$G$726,6,0)</f>
        <v>2934</v>
      </c>
      <c r="H605" s="110" t="s">
        <v>5</v>
      </c>
      <c r="I605" s="211">
        <v>0.23</v>
      </c>
      <c r="K605" s="116" t="s">
        <v>2425</v>
      </c>
      <c r="L605" s="245" t="s">
        <v>3390</v>
      </c>
      <c r="M605" s="112" t="s">
        <v>82</v>
      </c>
      <c r="N605" s="108" t="s">
        <v>1045</v>
      </c>
      <c r="O605" s="106" t="s">
        <v>44</v>
      </c>
      <c r="P605" s="119" t="s">
        <v>1067</v>
      </c>
      <c r="Q605" s="119">
        <v>8544499500</v>
      </c>
      <c r="R605" s="119" t="s">
        <v>3953</v>
      </c>
      <c r="S605" s="274" t="s">
        <v>14</v>
      </c>
      <c r="T605" s="270">
        <v>66.27</v>
      </c>
      <c r="U605" s="106">
        <v>66.27</v>
      </c>
      <c r="V605" s="106">
        <v>0</v>
      </c>
      <c r="W605" s="106">
        <v>0</v>
      </c>
      <c r="X605" s="106">
        <v>0</v>
      </c>
    </row>
    <row r="606" spans="1:24">
      <c r="A606" s="277" t="s">
        <v>1056</v>
      </c>
      <c r="B606" s="110" t="s">
        <v>3849</v>
      </c>
      <c r="C606" s="107" t="s">
        <v>3747</v>
      </c>
      <c r="D606" s="110" t="s">
        <v>81</v>
      </c>
      <c r="F606" s="210">
        <v>1</v>
      </c>
      <c r="G606" s="109">
        <f>VLOOKUP(A606,'CET uproszczony 1 03 2021'!$B$3:$G$726,6,0)</f>
        <v>2934</v>
      </c>
      <c r="H606" s="110" t="s">
        <v>5</v>
      </c>
      <c r="I606" s="211">
        <v>0.23</v>
      </c>
      <c r="K606" s="116" t="s">
        <v>3885</v>
      </c>
      <c r="L606" s="245" t="s">
        <v>3391</v>
      </c>
      <c r="M606" s="112" t="s">
        <v>82</v>
      </c>
      <c r="N606" s="108" t="s">
        <v>1045</v>
      </c>
      <c r="O606" s="106" t="s">
        <v>44</v>
      </c>
      <c r="P606" s="119" t="s">
        <v>1067</v>
      </c>
      <c r="Q606" s="119">
        <v>8544499500</v>
      </c>
      <c r="R606" s="119" t="s">
        <v>3953</v>
      </c>
      <c r="S606" s="274" t="s">
        <v>14</v>
      </c>
      <c r="T606" s="270">
        <v>66.27</v>
      </c>
      <c r="U606" s="106">
        <v>66.27</v>
      </c>
    </row>
    <row r="607" spans="1:24">
      <c r="A607" s="277" t="s">
        <v>3748</v>
      </c>
      <c r="B607" s="110" t="s">
        <v>3850</v>
      </c>
      <c r="C607" s="107" t="s">
        <v>3750</v>
      </c>
      <c r="D607" s="110" t="s">
        <v>81</v>
      </c>
      <c r="F607" s="210">
        <v>1</v>
      </c>
      <c r="G607" s="109">
        <f>VLOOKUP(A607,'CET uproszczony 1 03 2021'!$B$3:$G$726,6,0)</f>
        <v>1799</v>
      </c>
      <c r="H607" s="110" t="s">
        <v>5</v>
      </c>
      <c r="I607" s="211">
        <v>0.23</v>
      </c>
      <c r="K607" s="116" t="s">
        <v>2425</v>
      </c>
      <c r="L607" s="245" t="s">
        <v>3896</v>
      </c>
      <c r="M607" s="112" t="s">
        <v>82</v>
      </c>
      <c r="N607" s="108" t="s">
        <v>1045</v>
      </c>
      <c r="O607" s="106" t="s">
        <v>44</v>
      </c>
      <c r="P607" s="119" t="s">
        <v>1067</v>
      </c>
      <c r="Q607" s="119">
        <v>8544499500</v>
      </c>
      <c r="R607" s="119" t="s">
        <v>3953</v>
      </c>
      <c r="S607" s="274" t="s">
        <v>14</v>
      </c>
      <c r="T607" s="270">
        <v>38.799999999999997</v>
      </c>
      <c r="U607" s="106">
        <v>38.799999999999997</v>
      </c>
      <c r="V607" s="106">
        <v>0</v>
      </c>
      <c r="W607" s="106">
        <v>0</v>
      </c>
      <c r="X607" s="106">
        <v>0</v>
      </c>
    </row>
    <row r="608" spans="1:24">
      <c r="A608" s="277" t="s">
        <v>3748</v>
      </c>
      <c r="B608" s="110" t="s">
        <v>3850</v>
      </c>
      <c r="C608" s="107" t="s">
        <v>3750</v>
      </c>
      <c r="D608" s="110" t="s">
        <v>81</v>
      </c>
      <c r="F608" s="210">
        <v>1</v>
      </c>
      <c r="G608" s="109">
        <f>VLOOKUP(A608,'CET uproszczony 1 03 2021'!$B$3:$G$726,6,0)</f>
        <v>1799</v>
      </c>
      <c r="H608" s="110" t="s">
        <v>5</v>
      </c>
      <c r="I608" s="211">
        <v>0.23</v>
      </c>
      <c r="K608" s="116" t="s">
        <v>3885</v>
      </c>
      <c r="L608" s="245" t="s">
        <v>3895</v>
      </c>
      <c r="M608" s="112" t="s">
        <v>82</v>
      </c>
      <c r="N608" s="108" t="s">
        <v>1045</v>
      </c>
      <c r="O608" s="106" t="s">
        <v>44</v>
      </c>
      <c r="P608" s="119" t="s">
        <v>1067</v>
      </c>
      <c r="Q608" s="119">
        <v>8544499500</v>
      </c>
      <c r="R608" s="119" t="s">
        <v>3953</v>
      </c>
      <c r="S608" s="274" t="s">
        <v>14</v>
      </c>
      <c r="T608" s="270">
        <v>38.799999999999997</v>
      </c>
      <c r="U608" s="106">
        <v>38.799999999999997</v>
      </c>
    </row>
    <row r="609" spans="1:24">
      <c r="A609" s="277" t="s">
        <v>3751</v>
      </c>
      <c r="B609" s="110" t="s">
        <v>3851</v>
      </c>
      <c r="C609" s="107" t="s">
        <v>3753</v>
      </c>
      <c r="D609" s="110" t="s">
        <v>81</v>
      </c>
      <c r="F609" s="210">
        <v>1</v>
      </c>
      <c r="G609" s="109">
        <f>VLOOKUP(A609,'CET uproszczony 1 03 2021'!$B$3:$G$726,6,0)</f>
        <v>2411</v>
      </c>
      <c r="H609" s="110" t="s">
        <v>5</v>
      </c>
      <c r="I609" s="211">
        <v>0.23</v>
      </c>
      <c r="K609" s="116" t="s">
        <v>2425</v>
      </c>
      <c r="L609" s="245" t="s">
        <v>3901</v>
      </c>
      <c r="M609" s="112" t="s">
        <v>82</v>
      </c>
      <c r="N609" s="108" t="s">
        <v>1045</v>
      </c>
      <c r="O609" s="106" t="s">
        <v>44</v>
      </c>
      <c r="P609" s="119" t="s">
        <v>1067</v>
      </c>
      <c r="Q609" s="119">
        <v>8544499500</v>
      </c>
      <c r="R609" s="119" t="s">
        <v>3953</v>
      </c>
      <c r="S609" s="274" t="s">
        <v>14</v>
      </c>
      <c r="T609" s="270">
        <v>49.5</v>
      </c>
      <c r="U609" s="106">
        <v>49.5</v>
      </c>
      <c r="V609" s="106">
        <v>0</v>
      </c>
      <c r="W609" s="106">
        <v>0</v>
      </c>
      <c r="X609" s="106">
        <v>0</v>
      </c>
    </row>
    <row r="610" spans="1:24">
      <c r="A610" s="277" t="s">
        <v>3751</v>
      </c>
      <c r="B610" s="110" t="s">
        <v>3851</v>
      </c>
      <c r="C610" s="107" t="s">
        <v>3753</v>
      </c>
      <c r="D610" s="110" t="s">
        <v>81</v>
      </c>
      <c r="F610" s="210">
        <v>1</v>
      </c>
      <c r="G610" s="109">
        <f>VLOOKUP(A610,'CET uproszczony 1 03 2021'!$B$3:$G$726,6,0)</f>
        <v>2411</v>
      </c>
      <c r="H610" s="110" t="s">
        <v>5</v>
      </c>
      <c r="I610" s="211">
        <v>0.23</v>
      </c>
      <c r="K610" s="116" t="s">
        <v>3885</v>
      </c>
      <c r="L610" s="245" t="s">
        <v>3902</v>
      </c>
      <c r="M610" s="112" t="s">
        <v>82</v>
      </c>
      <c r="N610" s="108" t="s">
        <v>1045</v>
      </c>
      <c r="O610" s="106" t="s">
        <v>44</v>
      </c>
      <c r="P610" s="119" t="s">
        <v>1067</v>
      </c>
      <c r="Q610" s="119">
        <v>8544499500</v>
      </c>
      <c r="R610" s="119" t="s">
        <v>3953</v>
      </c>
      <c r="S610" s="274" t="s">
        <v>14</v>
      </c>
      <c r="T610" s="270">
        <v>49.5</v>
      </c>
      <c r="U610" s="106">
        <v>49.5</v>
      </c>
    </row>
    <row r="611" spans="1:24">
      <c r="A611" s="277" t="s">
        <v>3754</v>
      </c>
      <c r="B611" s="110" t="s">
        <v>3852</v>
      </c>
      <c r="C611" s="107" t="s">
        <v>3756</v>
      </c>
      <c r="D611" s="110" t="s">
        <v>81</v>
      </c>
      <c r="F611" s="210">
        <v>1</v>
      </c>
      <c r="G611" s="109">
        <f>VLOOKUP(A611,'CET uproszczony 1 03 2021'!$B$3:$G$726,6,0)</f>
        <v>2995</v>
      </c>
      <c r="H611" s="110" t="s">
        <v>5</v>
      </c>
      <c r="I611" s="211">
        <v>0.23</v>
      </c>
      <c r="K611" s="116" t="s">
        <v>2425</v>
      </c>
      <c r="L611" s="245" t="s">
        <v>3903</v>
      </c>
      <c r="M611" s="112" t="s">
        <v>82</v>
      </c>
      <c r="N611" s="108" t="s">
        <v>1045</v>
      </c>
      <c r="O611" s="106" t="s">
        <v>44</v>
      </c>
      <c r="P611" s="119" t="s">
        <v>1067</v>
      </c>
      <c r="Q611" s="119">
        <v>8544499500</v>
      </c>
      <c r="R611" s="119" t="s">
        <v>3953</v>
      </c>
      <c r="S611" s="274" t="s">
        <v>14</v>
      </c>
      <c r="T611" s="270">
        <v>62.1</v>
      </c>
      <c r="U611" s="106">
        <v>62.1</v>
      </c>
      <c r="V611" s="106">
        <v>0</v>
      </c>
      <c r="W611" s="106">
        <v>0</v>
      </c>
      <c r="X611" s="106">
        <v>0</v>
      </c>
    </row>
    <row r="612" spans="1:24">
      <c r="A612" s="277" t="s">
        <v>3754</v>
      </c>
      <c r="B612" s="110" t="s">
        <v>3852</v>
      </c>
      <c r="C612" s="107" t="s">
        <v>3756</v>
      </c>
      <c r="D612" s="110" t="s">
        <v>81</v>
      </c>
      <c r="F612" s="210">
        <v>1</v>
      </c>
      <c r="G612" s="109">
        <f>VLOOKUP(A612,'CET uproszczony 1 03 2021'!$B$3:$G$726,6,0)</f>
        <v>2995</v>
      </c>
      <c r="H612" s="110" t="s">
        <v>5</v>
      </c>
      <c r="I612" s="211">
        <v>0.23</v>
      </c>
      <c r="K612" s="116" t="s">
        <v>3885</v>
      </c>
      <c r="L612" s="245" t="s">
        <v>3904</v>
      </c>
      <c r="M612" s="112" t="s">
        <v>82</v>
      </c>
      <c r="N612" s="108" t="s">
        <v>1045</v>
      </c>
      <c r="O612" s="106" t="s">
        <v>44</v>
      </c>
      <c r="P612" s="119" t="s">
        <v>1067</v>
      </c>
      <c r="Q612" s="119">
        <v>8544499500</v>
      </c>
      <c r="R612" s="119" t="s">
        <v>3953</v>
      </c>
      <c r="S612" s="274" t="s">
        <v>14</v>
      </c>
      <c r="T612" s="270">
        <v>62.1</v>
      </c>
      <c r="U612" s="106">
        <v>62.1</v>
      </c>
    </row>
    <row r="613" spans="1:24">
      <c r="A613" s="277" t="s">
        <v>1055</v>
      </c>
      <c r="B613" s="110" t="s">
        <v>3853</v>
      </c>
      <c r="C613" s="107" t="s">
        <v>3758</v>
      </c>
      <c r="D613" s="110" t="s">
        <v>81</v>
      </c>
      <c r="F613" s="210">
        <v>1</v>
      </c>
      <c r="G613" s="109">
        <f>VLOOKUP(A613,'CET uproszczony 1 03 2021'!$B$3:$G$726,6,0)</f>
        <v>4087</v>
      </c>
      <c r="H613" s="110" t="s">
        <v>5</v>
      </c>
      <c r="I613" s="211">
        <v>0.23</v>
      </c>
      <c r="K613" s="116" t="s">
        <v>2425</v>
      </c>
      <c r="L613" s="245" t="s">
        <v>3388</v>
      </c>
      <c r="M613" s="112" t="s">
        <v>82</v>
      </c>
      <c r="N613" s="108" t="s">
        <v>1045</v>
      </c>
      <c r="O613" s="106" t="s">
        <v>44</v>
      </c>
      <c r="P613" s="119" t="s">
        <v>1067</v>
      </c>
      <c r="Q613" s="119">
        <v>8544499500</v>
      </c>
      <c r="R613" s="119" t="s">
        <v>3953</v>
      </c>
      <c r="S613" s="274" t="s">
        <v>14</v>
      </c>
      <c r="T613" s="270">
        <v>77.45</v>
      </c>
      <c r="U613" s="106">
        <v>77.45</v>
      </c>
      <c r="V613" s="106">
        <v>0</v>
      </c>
      <c r="W613" s="106">
        <v>0</v>
      </c>
      <c r="X613" s="106">
        <v>0</v>
      </c>
    </row>
    <row r="614" spans="1:24">
      <c r="A614" s="277" t="s">
        <v>1055</v>
      </c>
      <c r="B614" s="110" t="s">
        <v>3853</v>
      </c>
      <c r="C614" s="107" t="s">
        <v>3758</v>
      </c>
      <c r="D614" s="110" t="s">
        <v>81</v>
      </c>
      <c r="F614" s="210">
        <v>1</v>
      </c>
      <c r="G614" s="109">
        <f>VLOOKUP(A614,'CET uproszczony 1 03 2021'!$B$3:$G$726,6,0)</f>
        <v>4087</v>
      </c>
      <c r="H614" s="110" t="s">
        <v>5</v>
      </c>
      <c r="I614" s="211">
        <v>0.23</v>
      </c>
      <c r="K614" s="116" t="s">
        <v>3885</v>
      </c>
      <c r="L614" s="245" t="s">
        <v>3389</v>
      </c>
      <c r="M614" s="112" t="s">
        <v>82</v>
      </c>
      <c r="N614" s="108" t="s">
        <v>1045</v>
      </c>
      <c r="O614" s="106" t="s">
        <v>44</v>
      </c>
      <c r="P614" s="119" t="s">
        <v>1067</v>
      </c>
      <c r="Q614" s="119">
        <v>8544499500</v>
      </c>
      <c r="R614" s="119" t="s">
        <v>3953</v>
      </c>
      <c r="S614" s="274" t="s">
        <v>14</v>
      </c>
      <c r="T614" s="270">
        <v>77.45</v>
      </c>
      <c r="U614" s="106">
        <v>77.45</v>
      </c>
    </row>
    <row r="615" spans="1:24">
      <c r="A615" s="277" t="s">
        <v>3759</v>
      </c>
      <c r="B615" s="110" t="s">
        <v>3854</v>
      </c>
      <c r="C615" s="107" t="s">
        <v>3761</v>
      </c>
      <c r="D615" s="110" t="s">
        <v>81</v>
      </c>
      <c r="F615" s="210">
        <v>1</v>
      </c>
      <c r="G615" s="109">
        <f>VLOOKUP(A615,'CET uproszczony 1 03 2021'!$B$3:$G$726,6,0)</f>
        <v>2242</v>
      </c>
      <c r="H615" s="110" t="s">
        <v>5</v>
      </c>
      <c r="I615" s="211">
        <v>0.23</v>
      </c>
      <c r="K615" s="116" t="s">
        <v>2425</v>
      </c>
      <c r="L615" s="246">
        <v>5903669466826</v>
      </c>
      <c r="M615" s="112" t="s">
        <v>82</v>
      </c>
      <c r="N615" s="108" t="s">
        <v>1045</v>
      </c>
      <c r="O615" s="106" t="s">
        <v>44</v>
      </c>
      <c r="P615" s="119" t="s">
        <v>1067</v>
      </c>
      <c r="Q615" s="119">
        <v>8544499500</v>
      </c>
      <c r="R615" s="119" t="s">
        <v>3953</v>
      </c>
      <c r="S615" s="274" t="s">
        <v>14</v>
      </c>
      <c r="T615" s="270">
        <v>45.13</v>
      </c>
      <c r="U615" s="106">
        <v>45.13</v>
      </c>
      <c r="V615" s="106">
        <v>0</v>
      </c>
      <c r="W615" s="106">
        <v>0</v>
      </c>
      <c r="X615" s="106">
        <v>0</v>
      </c>
    </row>
    <row r="616" spans="1:24">
      <c r="A616" s="277" t="s">
        <v>3759</v>
      </c>
      <c r="B616" s="110" t="s">
        <v>3854</v>
      </c>
      <c r="C616" s="107" t="s">
        <v>3761</v>
      </c>
      <c r="D616" s="110" t="s">
        <v>81</v>
      </c>
      <c r="F616" s="210">
        <v>1</v>
      </c>
      <c r="G616" s="109">
        <f>VLOOKUP(A616,'CET uproszczony 1 03 2021'!$B$3:$G$726,6,0)</f>
        <v>2242</v>
      </c>
      <c r="H616" s="110" t="s">
        <v>5</v>
      </c>
      <c r="I616" s="211">
        <v>0.23</v>
      </c>
      <c r="K616" s="116" t="s">
        <v>3885</v>
      </c>
      <c r="L616" s="245" t="s">
        <v>3897</v>
      </c>
      <c r="M616" s="112" t="s">
        <v>82</v>
      </c>
      <c r="N616" s="108" t="s">
        <v>1045</v>
      </c>
      <c r="O616" s="106" t="s">
        <v>44</v>
      </c>
      <c r="P616" s="119" t="s">
        <v>1067</v>
      </c>
      <c r="Q616" s="119">
        <v>8544499500</v>
      </c>
      <c r="R616" s="119" t="s">
        <v>3953</v>
      </c>
      <c r="S616" s="274" t="s">
        <v>14</v>
      </c>
      <c r="T616" s="270">
        <v>45.13</v>
      </c>
      <c r="U616" s="106">
        <v>45.13</v>
      </c>
    </row>
    <row r="617" spans="1:24">
      <c r="A617" s="277" t="s">
        <v>3762</v>
      </c>
      <c r="B617" s="110" t="s">
        <v>3855</v>
      </c>
      <c r="C617" s="107" t="s">
        <v>3764</v>
      </c>
      <c r="D617" s="110" t="s">
        <v>81</v>
      </c>
      <c r="F617" s="210">
        <v>1</v>
      </c>
      <c r="G617" s="109">
        <f>VLOOKUP(A617,'CET uproszczony 1 03 2021'!$B$3:$G$726,6,0)</f>
        <v>3010</v>
      </c>
      <c r="H617" s="110" t="s">
        <v>5</v>
      </c>
      <c r="I617" s="211">
        <v>0.23</v>
      </c>
      <c r="K617" s="116" t="s">
        <v>2425</v>
      </c>
      <c r="L617" s="245" t="s">
        <v>3905</v>
      </c>
      <c r="M617" s="112" t="s">
        <v>82</v>
      </c>
      <c r="N617" s="108" t="s">
        <v>1045</v>
      </c>
      <c r="O617" s="106" t="s">
        <v>44</v>
      </c>
      <c r="P617" s="119" t="s">
        <v>1067</v>
      </c>
      <c r="Q617" s="119">
        <v>8544499500</v>
      </c>
      <c r="R617" s="119" t="s">
        <v>3953</v>
      </c>
      <c r="S617" s="274" t="s">
        <v>14</v>
      </c>
      <c r="T617" s="270">
        <v>59.8</v>
      </c>
      <c r="U617" s="106">
        <v>59.8</v>
      </c>
      <c r="V617" s="106">
        <v>0</v>
      </c>
      <c r="W617" s="106">
        <v>0</v>
      </c>
      <c r="X617" s="106">
        <v>0</v>
      </c>
    </row>
    <row r="618" spans="1:24">
      <c r="A618" s="277" t="s">
        <v>3762</v>
      </c>
      <c r="B618" s="110" t="s">
        <v>3855</v>
      </c>
      <c r="C618" s="107" t="s">
        <v>3764</v>
      </c>
      <c r="D618" s="110" t="s">
        <v>81</v>
      </c>
      <c r="F618" s="210">
        <v>1</v>
      </c>
      <c r="G618" s="109">
        <f>VLOOKUP(A618,'CET uproszczony 1 03 2021'!$B$3:$G$726,6,0)</f>
        <v>3010</v>
      </c>
      <c r="H618" s="110" t="s">
        <v>5</v>
      </c>
      <c r="I618" s="211">
        <v>0.23</v>
      </c>
      <c r="K618" s="116" t="s">
        <v>3885</v>
      </c>
      <c r="L618" s="245" t="s">
        <v>3906</v>
      </c>
      <c r="M618" s="112" t="s">
        <v>82</v>
      </c>
      <c r="N618" s="108" t="s">
        <v>1045</v>
      </c>
      <c r="O618" s="106" t="s">
        <v>44</v>
      </c>
      <c r="P618" s="119" t="s">
        <v>1067</v>
      </c>
      <c r="Q618" s="119">
        <v>8544499500</v>
      </c>
      <c r="R618" s="119" t="s">
        <v>3953</v>
      </c>
      <c r="S618" s="274" t="s">
        <v>14</v>
      </c>
      <c r="T618" s="270">
        <v>59.8</v>
      </c>
      <c r="U618" s="106">
        <v>59.8</v>
      </c>
    </row>
    <row r="619" spans="1:24">
      <c r="A619" s="277" t="s">
        <v>3765</v>
      </c>
      <c r="B619" s="110" t="s">
        <v>3856</v>
      </c>
      <c r="C619" s="107" t="s">
        <v>3767</v>
      </c>
      <c r="D619" s="110" t="s">
        <v>81</v>
      </c>
      <c r="F619" s="210">
        <v>1</v>
      </c>
      <c r="G619" s="109">
        <f>VLOOKUP(A619,'CET uproszczony 1 03 2021'!$B$3:$G$726,6,0)</f>
        <v>3912</v>
      </c>
      <c r="H619" s="110" t="s">
        <v>5</v>
      </c>
      <c r="I619" s="211">
        <v>0.23</v>
      </c>
      <c r="K619" s="116" t="s">
        <v>2425</v>
      </c>
      <c r="L619" s="245" t="s">
        <v>3929</v>
      </c>
      <c r="M619" s="112" t="s">
        <v>82</v>
      </c>
      <c r="N619" s="108" t="s">
        <v>1045</v>
      </c>
      <c r="O619" s="106" t="s">
        <v>44</v>
      </c>
      <c r="P619" s="119" t="s">
        <v>1067</v>
      </c>
      <c r="Q619" s="119">
        <v>8544499500</v>
      </c>
      <c r="R619" s="119" t="s">
        <v>3953</v>
      </c>
      <c r="S619" s="274" t="s">
        <v>14</v>
      </c>
      <c r="T619" s="270">
        <v>75.849999999999994</v>
      </c>
      <c r="U619" s="106">
        <v>75.849999999999994</v>
      </c>
      <c r="V619" s="106">
        <v>0</v>
      </c>
      <c r="W619" s="106">
        <v>0</v>
      </c>
      <c r="X619" s="106">
        <v>0</v>
      </c>
    </row>
    <row r="620" spans="1:24">
      <c r="A620" s="277" t="s">
        <v>3765</v>
      </c>
      <c r="B620" s="110" t="s">
        <v>3856</v>
      </c>
      <c r="C620" s="107" t="s">
        <v>3767</v>
      </c>
      <c r="D620" s="110" t="s">
        <v>81</v>
      </c>
      <c r="F620" s="210">
        <v>1</v>
      </c>
      <c r="G620" s="109">
        <f>VLOOKUP(A620,'CET uproszczony 1 03 2021'!$B$3:$G$726,6,0)</f>
        <v>3912</v>
      </c>
      <c r="H620" s="110" t="s">
        <v>5</v>
      </c>
      <c r="I620" s="211">
        <v>0.23</v>
      </c>
      <c r="K620" s="116" t="s">
        <v>3885</v>
      </c>
      <c r="L620" s="246">
        <v>5903669466833</v>
      </c>
      <c r="M620" s="112" t="s">
        <v>82</v>
      </c>
      <c r="N620" s="108" t="s">
        <v>1045</v>
      </c>
      <c r="O620" s="106" t="s">
        <v>44</v>
      </c>
      <c r="P620" s="119" t="s">
        <v>1067</v>
      </c>
      <c r="Q620" s="119">
        <v>8544499500</v>
      </c>
      <c r="R620" s="119" t="s">
        <v>3953</v>
      </c>
      <c r="S620" s="274" t="s">
        <v>14</v>
      </c>
      <c r="T620" s="270">
        <v>75.849999999999994</v>
      </c>
      <c r="U620" s="106">
        <v>75.849999999999994</v>
      </c>
    </row>
    <row r="621" spans="1:24">
      <c r="A621" s="277" t="s">
        <v>1054</v>
      </c>
      <c r="B621" s="110" t="s">
        <v>3857</v>
      </c>
      <c r="C621" s="107" t="s">
        <v>3769</v>
      </c>
      <c r="D621" s="110" t="s">
        <v>81</v>
      </c>
      <c r="F621" s="210">
        <v>1</v>
      </c>
      <c r="G621" s="109">
        <f>VLOOKUP(A621,'CET uproszczony 1 03 2021'!$B$3:$G$726,6,0)</f>
        <v>5355</v>
      </c>
      <c r="H621" s="110" t="s">
        <v>5</v>
      </c>
      <c r="I621" s="211">
        <v>0.23</v>
      </c>
      <c r="K621" s="116" t="s">
        <v>2425</v>
      </c>
      <c r="L621" s="245" t="s">
        <v>3386</v>
      </c>
      <c r="M621" s="112" t="s">
        <v>82</v>
      </c>
      <c r="N621" s="108" t="s">
        <v>1045</v>
      </c>
      <c r="O621" s="106" t="s">
        <v>44</v>
      </c>
      <c r="P621" s="119" t="s">
        <v>1067</v>
      </c>
      <c r="Q621" s="119">
        <v>8544499500</v>
      </c>
      <c r="R621" s="119" t="s">
        <v>3953</v>
      </c>
      <c r="S621" s="274" t="s">
        <v>14</v>
      </c>
      <c r="T621" s="270">
        <v>98.5</v>
      </c>
      <c r="U621" s="106">
        <v>98.5</v>
      </c>
      <c r="V621" s="106">
        <v>0</v>
      </c>
      <c r="W621" s="106">
        <v>0</v>
      </c>
      <c r="X621" s="106">
        <v>0</v>
      </c>
    </row>
    <row r="622" spans="1:24">
      <c r="A622" s="277" t="s">
        <v>1054</v>
      </c>
      <c r="B622" s="110" t="s">
        <v>3857</v>
      </c>
      <c r="C622" s="107" t="s">
        <v>3769</v>
      </c>
      <c r="D622" s="110" t="s">
        <v>81</v>
      </c>
      <c r="F622" s="210">
        <v>1</v>
      </c>
      <c r="G622" s="109">
        <f>VLOOKUP(A622,'CET uproszczony 1 03 2021'!$B$3:$G$726,6,0)</f>
        <v>5355</v>
      </c>
      <c r="H622" s="110" t="s">
        <v>5</v>
      </c>
      <c r="I622" s="211">
        <v>0.23</v>
      </c>
      <c r="K622" s="116" t="s">
        <v>3885</v>
      </c>
      <c r="L622" s="245" t="s">
        <v>3387</v>
      </c>
      <c r="M622" s="112" t="s">
        <v>82</v>
      </c>
      <c r="N622" s="108" t="s">
        <v>1045</v>
      </c>
      <c r="O622" s="106" t="s">
        <v>44</v>
      </c>
      <c r="P622" s="119" t="s">
        <v>1067</v>
      </c>
      <c r="Q622" s="119">
        <v>8544499500</v>
      </c>
      <c r="R622" s="119" t="s">
        <v>3953</v>
      </c>
      <c r="S622" s="274" t="s">
        <v>14</v>
      </c>
      <c r="T622" s="270">
        <v>98.5</v>
      </c>
      <c r="U622" s="106">
        <v>98.5</v>
      </c>
    </row>
    <row r="623" spans="1:24">
      <c r="A623" s="277" t="s">
        <v>3770</v>
      </c>
      <c r="B623" s="110" t="s">
        <v>3858</v>
      </c>
      <c r="C623" s="107" t="s">
        <v>3772</v>
      </c>
      <c r="D623" s="110" t="s">
        <v>81</v>
      </c>
      <c r="F623" s="210">
        <v>1</v>
      </c>
      <c r="G623" s="109">
        <f>VLOOKUP(A623,'CET uproszczony 1 03 2021'!$B$3:$G$726,6,0)</f>
        <v>2694</v>
      </c>
      <c r="H623" s="110" t="s">
        <v>5</v>
      </c>
      <c r="I623" s="211">
        <v>0.23</v>
      </c>
      <c r="K623" s="116" t="s">
        <v>2425</v>
      </c>
      <c r="L623" s="245" t="s">
        <v>3931</v>
      </c>
      <c r="M623" s="112" t="s">
        <v>82</v>
      </c>
      <c r="N623" s="108" t="s">
        <v>1045</v>
      </c>
      <c r="O623" s="106" t="s">
        <v>44</v>
      </c>
      <c r="P623" s="119" t="s">
        <v>1067</v>
      </c>
      <c r="Q623" s="119">
        <v>8544499500</v>
      </c>
      <c r="R623" s="119" t="s">
        <v>3953</v>
      </c>
      <c r="S623" s="274" t="s">
        <v>14</v>
      </c>
      <c r="T623" s="270">
        <v>54.96</v>
      </c>
      <c r="U623" s="106">
        <v>54.96</v>
      </c>
      <c r="V623" s="106">
        <v>0</v>
      </c>
      <c r="W623" s="106">
        <v>0</v>
      </c>
      <c r="X623" s="106">
        <v>0</v>
      </c>
    </row>
    <row r="624" spans="1:24">
      <c r="A624" s="277" t="s">
        <v>3770</v>
      </c>
      <c r="B624" s="110" t="s">
        <v>3858</v>
      </c>
      <c r="C624" s="107" t="s">
        <v>3772</v>
      </c>
      <c r="D624" s="110" t="s">
        <v>81</v>
      </c>
      <c r="F624" s="210">
        <v>1</v>
      </c>
      <c r="G624" s="109">
        <f>VLOOKUP(A624,'CET uproszczony 1 03 2021'!$B$3:$G$726,6,0)</f>
        <v>2694</v>
      </c>
      <c r="H624" s="110" t="s">
        <v>5</v>
      </c>
      <c r="I624" s="211">
        <v>0.23</v>
      </c>
      <c r="K624" s="116" t="s">
        <v>3885</v>
      </c>
      <c r="L624" s="246">
        <v>5903669466840</v>
      </c>
      <c r="M624" s="112" t="s">
        <v>82</v>
      </c>
      <c r="N624" s="108" t="s">
        <v>1045</v>
      </c>
      <c r="O624" s="106" t="s">
        <v>44</v>
      </c>
      <c r="P624" s="119" t="s">
        <v>1067</v>
      </c>
      <c r="Q624" s="119">
        <v>8544499500</v>
      </c>
      <c r="R624" s="119" t="s">
        <v>3953</v>
      </c>
      <c r="S624" s="274" t="s">
        <v>14</v>
      </c>
      <c r="T624" s="270">
        <v>54.96</v>
      </c>
      <c r="U624" s="106">
        <v>54.96</v>
      </c>
    </row>
    <row r="625" spans="1:24">
      <c r="A625" s="277" t="s">
        <v>3773</v>
      </c>
      <c r="B625" s="110" t="s">
        <v>3859</v>
      </c>
      <c r="C625" s="107" t="s">
        <v>3775</v>
      </c>
      <c r="D625" s="110" t="s">
        <v>81</v>
      </c>
      <c r="F625" s="210">
        <v>1</v>
      </c>
      <c r="G625" s="109">
        <f>VLOOKUP(A625,'CET uproszczony 1 03 2021'!$B$3:$G$726,6,0)</f>
        <v>3790</v>
      </c>
      <c r="H625" s="110" t="s">
        <v>5</v>
      </c>
      <c r="I625" s="211">
        <v>0.23</v>
      </c>
      <c r="K625" s="116" t="s">
        <v>2425</v>
      </c>
      <c r="L625" s="245" t="s">
        <v>3911</v>
      </c>
      <c r="M625" s="112" t="s">
        <v>82</v>
      </c>
      <c r="N625" s="108" t="s">
        <v>1045</v>
      </c>
      <c r="O625" s="106" t="s">
        <v>44</v>
      </c>
      <c r="P625" s="119" t="s">
        <v>1067</v>
      </c>
      <c r="Q625" s="119">
        <v>8544499500</v>
      </c>
      <c r="R625" s="119" t="s">
        <v>3953</v>
      </c>
      <c r="S625" s="274" t="s">
        <v>14</v>
      </c>
      <c r="T625" s="270">
        <v>72.099999999999994</v>
      </c>
      <c r="U625" s="106">
        <v>72.099999999999994</v>
      </c>
      <c r="V625" s="106">
        <v>0</v>
      </c>
      <c r="W625" s="106">
        <v>0</v>
      </c>
      <c r="X625" s="106">
        <v>0</v>
      </c>
    </row>
    <row r="626" spans="1:24">
      <c r="A626" s="277" t="s">
        <v>3773</v>
      </c>
      <c r="B626" s="110" t="s">
        <v>3859</v>
      </c>
      <c r="C626" s="107" t="s">
        <v>3775</v>
      </c>
      <c r="D626" s="110" t="s">
        <v>81</v>
      </c>
      <c r="F626" s="210">
        <v>1</v>
      </c>
      <c r="G626" s="109">
        <f>VLOOKUP(A626,'CET uproszczony 1 03 2021'!$B$3:$G$726,6,0)</f>
        <v>3790</v>
      </c>
      <c r="H626" s="110" t="s">
        <v>5</v>
      </c>
      <c r="I626" s="211">
        <v>0.23</v>
      </c>
      <c r="K626" s="116" t="s">
        <v>3885</v>
      </c>
      <c r="L626" s="245" t="s">
        <v>3912</v>
      </c>
      <c r="M626" s="112" t="s">
        <v>82</v>
      </c>
      <c r="N626" s="108" t="s">
        <v>1045</v>
      </c>
      <c r="O626" s="106" t="s">
        <v>44</v>
      </c>
      <c r="P626" s="119" t="s">
        <v>1067</v>
      </c>
      <c r="Q626" s="119">
        <v>8544499500</v>
      </c>
      <c r="R626" s="119" t="s">
        <v>3953</v>
      </c>
      <c r="S626" s="274" t="s">
        <v>14</v>
      </c>
      <c r="T626" s="270">
        <v>72.099999999999994</v>
      </c>
      <c r="U626" s="106">
        <v>72.099999999999994</v>
      </c>
    </row>
    <row r="627" spans="1:24">
      <c r="A627" s="277" t="s">
        <v>1060</v>
      </c>
      <c r="B627" s="110" t="s">
        <v>3860</v>
      </c>
      <c r="C627" s="107" t="s">
        <v>3777</v>
      </c>
      <c r="D627" s="110" t="s">
        <v>81</v>
      </c>
      <c r="F627" s="210">
        <v>1</v>
      </c>
      <c r="G627" s="109">
        <f>VLOOKUP(A627,'CET uproszczony 1 03 2021'!$B$3:$G$726,6,0)</f>
        <v>4890</v>
      </c>
      <c r="H627" s="110" t="s">
        <v>5</v>
      </c>
      <c r="I627" s="211">
        <v>0.23</v>
      </c>
      <c r="K627" s="116" t="s">
        <v>2425</v>
      </c>
      <c r="L627" s="245" t="s">
        <v>3407</v>
      </c>
      <c r="M627" s="112" t="s">
        <v>82</v>
      </c>
      <c r="N627" s="108" t="s">
        <v>1045</v>
      </c>
      <c r="O627" s="106" t="s">
        <v>44</v>
      </c>
      <c r="P627" s="119" t="s">
        <v>1067</v>
      </c>
      <c r="Q627" s="119">
        <v>8544499500</v>
      </c>
      <c r="R627" s="119" t="s">
        <v>3953</v>
      </c>
      <c r="S627" s="274" t="s">
        <v>14</v>
      </c>
      <c r="T627" s="270">
        <v>90.23</v>
      </c>
      <c r="U627" s="106">
        <v>90.23</v>
      </c>
    </row>
    <row r="628" spans="1:24">
      <c r="A628" s="277" t="s">
        <v>1060</v>
      </c>
      <c r="B628" s="110" t="s">
        <v>3860</v>
      </c>
      <c r="C628" s="107" t="s">
        <v>3777</v>
      </c>
      <c r="D628" s="110" t="s">
        <v>81</v>
      </c>
      <c r="F628" s="210">
        <v>1</v>
      </c>
      <c r="G628" s="109">
        <f>VLOOKUP(A628,'CET uproszczony 1 03 2021'!$B$3:$G$726,6,0)</f>
        <v>4890</v>
      </c>
      <c r="H628" s="110" t="s">
        <v>5</v>
      </c>
      <c r="I628" s="211">
        <v>0.23</v>
      </c>
      <c r="K628" s="116" t="s">
        <v>3885</v>
      </c>
      <c r="L628" s="245" t="s">
        <v>3406</v>
      </c>
      <c r="M628" s="112" t="s">
        <v>82</v>
      </c>
      <c r="N628" s="108" t="s">
        <v>1045</v>
      </c>
      <c r="O628" s="106" t="s">
        <v>44</v>
      </c>
      <c r="P628" s="119" t="s">
        <v>1067</v>
      </c>
      <c r="Q628" s="119">
        <v>8544499500</v>
      </c>
      <c r="R628" s="119" t="s">
        <v>3953</v>
      </c>
      <c r="S628" s="274" t="s">
        <v>14</v>
      </c>
      <c r="T628" s="270">
        <v>90.23</v>
      </c>
      <c r="U628" s="106">
        <v>90.23</v>
      </c>
    </row>
    <row r="629" spans="1:24">
      <c r="A629" s="277" t="s">
        <v>3778</v>
      </c>
      <c r="B629" s="110" t="s">
        <v>3861</v>
      </c>
      <c r="C629" s="107" t="s">
        <v>3780</v>
      </c>
      <c r="D629" s="110" t="s">
        <v>81</v>
      </c>
      <c r="F629" s="210">
        <v>1</v>
      </c>
      <c r="G629" s="109">
        <f>VLOOKUP(A629,'CET uproszczony 1 03 2021'!$B$3:$G$726,6,0)</f>
        <v>6695</v>
      </c>
      <c r="H629" s="110" t="s">
        <v>5</v>
      </c>
      <c r="I629" s="211">
        <v>0.23</v>
      </c>
      <c r="K629" s="116" t="s">
        <v>2425</v>
      </c>
      <c r="L629" s="245" t="s">
        <v>3907</v>
      </c>
      <c r="M629" s="112" t="s">
        <v>82</v>
      </c>
      <c r="N629" s="108" t="s">
        <v>1045</v>
      </c>
      <c r="O629" s="106" t="s">
        <v>44</v>
      </c>
      <c r="P629" s="119" t="s">
        <v>1067</v>
      </c>
      <c r="Q629" s="119">
        <v>8544499500</v>
      </c>
      <c r="R629" s="119" t="s">
        <v>3953</v>
      </c>
      <c r="S629" s="274" t="s">
        <v>14</v>
      </c>
      <c r="T629" s="270">
        <v>121.61</v>
      </c>
      <c r="U629" s="106">
        <v>121.61</v>
      </c>
    </row>
    <row r="630" spans="1:24">
      <c r="A630" s="277" t="s">
        <v>3778</v>
      </c>
      <c r="B630" s="110" t="s">
        <v>3861</v>
      </c>
      <c r="C630" s="107" t="s">
        <v>3780</v>
      </c>
      <c r="D630" s="110" t="s">
        <v>81</v>
      </c>
      <c r="F630" s="210">
        <v>1</v>
      </c>
      <c r="G630" s="109">
        <f>VLOOKUP(A630,'CET uproszczony 1 03 2021'!$B$3:$G$726,6,0)</f>
        <v>6695</v>
      </c>
      <c r="H630" s="110" t="s">
        <v>5</v>
      </c>
      <c r="I630" s="211">
        <v>0.23</v>
      </c>
      <c r="K630" s="116" t="s">
        <v>3885</v>
      </c>
      <c r="L630" s="245" t="s">
        <v>3908</v>
      </c>
      <c r="M630" s="112" t="s">
        <v>82</v>
      </c>
      <c r="N630" s="108" t="s">
        <v>1045</v>
      </c>
      <c r="O630" s="106" t="s">
        <v>44</v>
      </c>
      <c r="P630" s="119" t="s">
        <v>1067</v>
      </c>
      <c r="Q630" s="119">
        <v>8544499500</v>
      </c>
      <c r="R630" s="119" t="s">
        <v>3953</v>
      </c>
      <c r="S630" s="274" t="s">
        <v>14</v>
      </c>
      <c r="T630" s="270">
        <v>121.61</v>
      </c>
      <c r="U630" s="106">
        <v>121.61</v>
      </c>
    </row>
    <row r="631" spans="1:24">
      <c r="A631" s="277" t="s">
        <v>3781</v>
      </c>
      <c r="B631" s="110" t="s">
        <v>3862</v>
      </c>
      <c r="C631" s="107" t="s">
        <v>3783</v>
      </c>
      <c r="D631" s="110" t="s">
        <v>81</v>
      </c>
      <c r="F631" s="210">
        <v>1</v>
      </c>
      <c r="G631" s="109">
        <f>VLOOKUP(A631,'CET uproszczony 1 03 2021'!$B$3:$G$726,6,0)</f>
        <v>3372</v>
      </c>
      <c r="H631" s="110" t="s">
        <v>5</v>
      </c>
      <c r="I631" s="211">
        <v>0.23</v>
      </c>
      <c r="K631" s="116" t="s">
        <v>2425</v>
      </c>
      <c r="L631" s="246">
        <v>5903669466857</v>
      </c>
      <c r="M631" s="112" t="s">
        <v>82</v>
      </c>
      <c r="N631" s="108" t="s">
        <v>1045</v>
      </c>
      <c r="O631" s="106" t="s">
        <v>44</v>
      </c>
      <c r="P631" s="119" t="s">
        <v>1067</v>
      </c>
      <c r="Q631" s="119">
        <v>8544499500</v>
      </c>
      <c r="R631" s="119" t="s">
        <v>3953</v>
      </c>
      <c r="S631" s="274" t="s">
        <v>14</v>
      </c>
      <c r="T631" s="270">
        <v>64.45</v>
      </c>
      <c r="U631" s="106">
        <v>64.45</v>
      </c>
    </row>
    <row r="632" spans="1:24">
      <c r="A632" s="277" t="s">
        <v>3781</v>
      </c>
      <c r="B632" s="110" t="s">
        <v>3862</v>
      </c>
      <c r="C632" s="107" t="s">
        <v>3783</v>
      </c>
      <c r="D632" s="110" t="s">
        <v>81</v>
      </c>
      <c r="F632" s="210">
        <v>1</v>
      </c>
      <c r="G632" s="109">
        <f>VLOOKUP(A632,'CET uproszczony 1 03 2021'!$B$3:$G$726,6,0)</f>
        <v>3372</v>
      </c>
      <c r="H632" s="110" t="s">
        <v>5</v>
      </c>
      <c r="I632" s="211">
        <v>0.23</v>
      </c>
      <c r="K632" s="116" t="s">
        <v>3885</v>
      </c>
      <c r="L632" s="245" t="s">
        <v>3898</v>
      </c>
      <c r="M632" s="112" t="s">
        <v>82</v>
      </c>
      <c r="N632" s="108" t="s">
        <v>1045</v>
      </c>
      <c r="O632" s="106" t="s">
        <v>44</v>
      </c>
      <c r="P632" s="119" t="s">
        <v>1067</v>
      </c>
      <c r="Q632" s="119">
        <v>8544499500</v>
      </c>
      <c r="R632" s="119" t="s">
        <v>3953</v>
      </c>
      <c r="S632" s="274" t="s">
        <v>14</v>
      </c>
      <c r="T632" s="270">
        <v>64.45</v>
      </c>
      <c r="U632" s="106">
        <v>64.45</v>
      </c>
    </row>
    <row r="633" spans="1:24">
      <c r="A633" s="277" t="s">
        <v>3784</v>
      </c>
      <c r="B633" s="110" t="s">
        <v>3863</v>
      </c>
      <c r="C633" s="107" t="s">
        <v>3786</v>
      </c>
      <c r="D633" s="110" t="s">
        <v>81</v>
      </c>
      <c r="F633" s="210">
        <v>1</v>
      </c>
      <c r="G633" s="109">
        <f>VLOOKUP(A633,'CET uproszczony 1 03 2021'!$B$3:$G$726,6,0)</f>
        <v>4800</v>
      </c>
      <c r="H633" s="110" t="s">
        <v>5</v>
      </c>
      <c r="I633" s="211">
        <v>0.23</v>
      </c>
      <c r="K633" s="116" t="s">
        <v>2425</v>
      </c>
      <c r="L633" s="246">
        <v>5903669466864</v>
      </c>
      <c r="M633" s="112" t="s">
        <v>82</v>
      </c>
      <c r="N633" s="108" t="s">
        <v>1045</v>
      </c>
      <c r="O633" s="106" t="s">
        <v>44</v>
      </c>
      <c r="P633" s="119" t="s">
        <v>1067</v>
      </c>
      <c r="Q633" s="119">
        <v>8544499500</v>
      </c>
      <c r="R633" s="119" t="s">
        <v>3953</v>
      </c>
      <c r="S633" s="274" t="s">
        <v>14</v>
      </c>
      <c r="T633" s="270">
        <v>90.54</v>
      </c>
      <c r="U633" s="106">
        <v>90.54</v>
      </c>
    </row>
    <row r="634" spans="1:24">
      <c r="A634" s="277" t="s">
        <v>3784</v>
      </c>
      <c r="B634" s="110" t="s">
        <v>3863</v>
      </c>
      <c r="C634" s="107" t="s">
        <v>3786</v>
      </c>
      <c r="D634" s="110" t="s">
        <v>81</v>
      </c>
      <c r="F634" s="210">
        <v>1</v>
      </c>
      <c r="G634" s="109">
        <f>VLOOKUP(A634,'CET uproszczony 1 03 2021'!$B$3:$G$726,6,0)</f>
        <v>4800</v>
      </c>
      <c r="H634" s="110" t="s">
        <v>5</v>
      </c>
      <c r="I634" s="211">
        <v>0.23</v>
      </c>
      <c r="K634" s="116" t="s">
        <v>3885</v>
      </c>
      <c r="L634" s="245" t="s">
        <v>3888</v>
      </c>
      <c r="M634" s="112" t="s">
        <v>82</v>
      </c>
      <c r="N634" s="108" t="s">
        <v>1045</v>
      </c>
      <c r="O634" s="106" t="s">
        <v>44</v>
      </c>
      <c r="P634" s="119" t="s">
        <v>1067</v>
      </c>
      <c r="Q634" s="119">
        <v>8544499500</v>
      </c>
      <c r="R634" s="119" t="s">
        <v>3953</v>
      </c>
      <c r="S634" s="274" t="s">
        <v>14</v>
      </c>
      <c r="T634" s="270">
        <v>90.54</v>
      </c>
      <c r="U634" s="106">
        <v>90.54</v>
      </c>
    </row>
    <row r="635" spans="1:24">
      <c r="A635" s="277" t="s">
        <v>1061</v>
      </c>
      <c r="B635" s="110" t="s">
        <v>3864</v>
      </c>
      <c r="C635" s="107" t="s">
        <v>3788</v>
      </c>
      <c r="D635" s="110" t="s">
        <v>81</v>
      </c>
      <c r="F635" s="210">
        <v>1</v>
      </c>
      <c r="G635" s="109">
        <f>VLOOKUP(A635,'CET uproszczony 1 03 2021'!$B$3:$G$726,6,0)</f>
        <v>5855</v>
      </c>
      <c r="H635" s="110" t="s">
        <v>5</v>
      </c>
      <c r="I635" s="211">
        <v>0.23</v>
      </c>
      <c r="K635" s="116" t="s">
        <v>2425</v>
      </c>
      <c r="L635" s="245" t="s">
        <v>3409</v>
      </c>
      <c r="M635" s="112" t="s">
        <v>82</v>
      </c>
      <c r="N635" s="108" t="s">
        <v>1045</v>
      </c>
      <c r="O635" s="106" t="s">
        <v>44</v>
      </c>
      <c r="P635" s="119" t="s">
        <v>1067</v>
      </c>
      <c r="Q635" s="119">
        <v>8544499500</v>
      </c>
      <c r="R635" s="119" t="s">
        <v>3953</v>
      </c>
      <c r="S635" s="274" t="s">
        <v>14</v>
      </c>
      <c r="T635" s="270">
        <v>107.12</v>
      </c>
      <c r="U635" s="106">
        <v>107.12</v>
      </c>
    </row>
    <row r="636" spans="1:24">
      <c r="A636" s="277" t="s">
        <v>1061</v>
      </c>
      <c r="B636" s="110" t="s">
        <v>3864</v>
      </c>
      <c r="C636" s="107" t="s">
        <v>3788</v>
      </c>
      <c r="D636" s="110" t="s">
        <v>81</v>
      </c>
      <c r="F636" s="210">
        <v>1</v>
      </c>
      <c r="G636" s="109">
        <f>VLOOKUP(A636,'CET uproszczony 1 03 2021'!$B$3:$G$726,6,0)</f>
        <v>5855</v>
      </c>
      <c r="H636" s="110" t="s">
        <v>5</v>
      </c>
      <c r="I636" s="211">
        <v>0.23</v>
      </c>
      <c r="K636" s="116" t="s">
        <v>3885</v>
      </c>
      <c r="L636" s="245" t="s">
        <v>3408</v>
      </c>
      <c r="M636" s="112" t="s">
        <v>82</v>
      </c>
      <c r="N636" s="108" t="s">
        <v>1045</v>
      </c>
      <c r="O636" s="106" t="s">
        <v>44</v>
      </c>
      <c r="P636" s="119" t="s">
        <v>1067</v>
      </c>
      <c r="Q636" s="119">
        <v>8544499500</v>
      </c>
      <c r="R636" s="119" t="s">
        <v>3953</v>
      </c>
      <c r="S636" s="274" t="s">
        <v>14</v>
      </c>
      <c r="T636" s="270">
        <v>107.12</v>
      </c>
      <c r="U636" s="106">
        <v>107.12</v>
      </c>
    </row>
    <row r="637" spans="1:24">
      <c r="A637" s="277" t="s">
        <v>3789</v>
      </c>
      <c r="B637" s="110" t="s">
        <v>3865</v>
      </c>
      <c r="C637" s="107" t="s">
        <v>3791</v>
      </c>
      <c r="D637" s="110" t="s">
        <v>81</v>
      </c>
      <c r="F637" s="210">
        <v>1</v>
      </c>
      <c r="G637" s="109">
        <f>VLOOKUP(A637,'CET uproszczony 1 03 2021'!$B$3:$G$726,6,0)</f>
        <v>8088</v>
      </c>
      <c r="H637" s="110" t="s">
        <v>5</v>
      </c>
      <c r="I637" s="211">
        <v>0.23</v>
      </c>
      <c r="K637" s="116" t="s">
        <v>2425</v>
      </c>
      <c r="L637" s="245" t="s">
        <v>3909</v>
      </c>
      <c r="M637" s="112" t="s">
        <v>82</v>
      </c>
      <c r="N637" s="108" t="s">
        <v>1045</v>
      </c>
      <c r="O637" s="106" t="s">
        <v>44</v>
      </c>
      <c r="P637" s="119" t="s">
        <v>1067</v>
      </c>
      <c r="Q637" s="119">
        <v>8544499500</v>
      </c>
      <c r="R637" s="119" t="s">
        <v>3953</v>
      </c>
      <c r="S637" s="274" t="s">
        <v>14</v>
      </c>
      <c r="T637" s="270">
        <v>155.37</v>
      </c>
      <c r="U637" s="106">
        <v>155.37</v>
      </c>
    </row>
    <row r="638" spans="1:24">
      <c r="A638" s="277" t="s">
        <v>3789</v>
      </c>
      <c r="B638" s="110" t="s">
        <v>3865</v>
      </c>
      <c r="C638" s="107" t="s">
        <v>3791</v>
      </c>
      <c r="D638" s="110" t="s">
        <v>81</v>
      </c>
      <c r="F638" s="210">
        <v>1</v>
      </c>
      <c r="G638" s="109">
        <f>VLOOKUP(A638,'CET uproszczony 1 03 2021'!$B$3:$G$726,6,0)</f>
        <v>8088</v>
      </c>
      <c r="H638" s="110" t="s">
        <v>5</v>
      </c>
      <c r="I638" s="211">
        <v>0.23</v>
      </c>
      <c r="K638" s="116" t="s">
        <v>3885</v>
      </c>
      <c r="L638" s="245" t="s">
        <v>3910</v>
      </c>
      <c r="M638" s="112" t="s">
        <v>82</v>
      </c>
      <c r="N638" s="108" t="s">
        <v>1045</v>
      </c>
      <c r="O638" s="106" t="s">
        <v>44</v>
      </c>
      <c r="P638" s="119" t="s">
        <v>1067</v>
      </c>
      <c r="Q638" s="119">
        <v>8544499500</v>
      </c>
      <c r="R638" s="119" t="s">
        <v>3953</v>
      </c>
      <c r="S638" s="274" t="s">
        <v>14</v>
      </c>
      <c r="T638" s="270">
        <v>155.37</v>
      </c>
      <c r="U638" s="106">
        <v>155.37</v>
      </c>
    </row>
    <row r="639" spans="1:24">
      <c r="A639" s="277" t="s">
        <v>3792</v>
      </c>
      <c r="B639" s="110" t="s">
        <v>3866</v>
      </c>
      <c r="C639" s="107" t="s">
        <v>3794</v>
      </c>
      <c r="D639" s="110" t="s">
        <v>81</v>
      </c>
      <c r="F639" s="210">
        <v>1</v>
      </c>
      <c r="G639" s="109">
        <f>VLOOKUP(A639,'CET uproszczony 1 03 2021'!$B$3:$G$726,6,0)</f>
        <v>4966</v>
      </c>
      <c r="H639" s="110" t="s">
        <v>5</v>
      </c>
      <c r="I639" s="211">
        <v>0.23</v>
      </c>
      <c r="K639" s="116" t="s">
        <v>2425</v>
      </c>
      <c r="L639" s="245" t="s">
        <v>3900</v>
      </c>
      <c r="M639" s="112" t="s">
        <v>82</v>
      </c>
      <c r="N639" s="108" t="s">
        <v>1045</v>
      </c>
      <c r="O639" s="106" t="s">
        <v>44</v>
      </c>
      <c r="P639" s="119" t="s">
        <v>1067</v>
      </c>
      <c r="Q639" s="119">
        <v>8544499500</v>
      </c>
      <c r="R639" s="119" t="s">
        <v>3953</v>
      </c>
      <c r="S639" s="274" t="s">
        <v>14</v>
      </c>
      <c r="T639" s="270">
        <v>96.45</v>
      </c>
      <c r="U639" s="106">
        <v>96.45</v>
      </c>
    </row>
    <row r="640" spans="1:24">
      <c r="A640" s="277" t="s">
        <v>3792</v>
      </c>
      <c r="B640" s="110" t="s">
        <v>3866</v>
      </c>
      <c r="C640" s="107" t="s">
        <v>3794</v>
      </c>
      <c r="D640" s="110" t="s">
        <v>81</v>
      </c>
      <c r="F640" s="210">
        <v>1</v>
      </c>
      <c r="G640" s="109">
        <f>VLOOKUP(A640,'CET uproszczony 1 03 2021'!$B$3:$G$726,6,0)</f>
        <v>4966</v>
      </c>
      <c r="H640" s="110" t="s">
        <v>5</v>
      </c>
      <c r="I640" s="211">
        <v>0.23</v>
      </c>
      <c r="K640" s="116" t="s">
        <v>3885</v>
      </c>
      <c r="L640" s="245" t="s">
        <v>3899</v>
      </c>
      <c r="M640" s="112" t="s">
        <v>82</v>
      </c>
      <c r="N640" s="108" t="s">
        <v>1045</v>
      </c>
      <c r="O640" s="106" t="s">
        <v>44</v>
      </c>
      <c r="P640" s="119" t="s">
        <v>1067</v>
      </c>
      <c r="Q640" s="119">
        <v>8544499500</v>
      </c>
      <c r="R640" s="119" t="s">
        <v>3953</v>
      </c>
      <c r="S640" s="274" t="s">
        <v>14</v>
      </c>
      <c r="T640" s="270">
        <v>96.45</v>
      </c>
      <c r="U640" s="106">
        <v>96.45</v>
      </c>
    </row>
    <row r="641" spans="1:21">
      <c r="A641" s="277" t="s">
        <v>3795</v>
      </c>
      <c r="B641" s="110" t="s">
        <v>3867</v>
      </c>
      <c r="C641" s="107" t="s">
        <v>3797</v>
      </c>
      <c r="D641" s="110" t="s">
        <v>81</v>
      </c>
      <c r="F641" s="210">
        <v>1</v>
      </c>
      <c r="G641" s="109">
        <f>VLOOKUP(A641,'CET uproszczony 1 03 2021'!$B$3:$G$726,6,0)</f>
        <v>6834</v>
      </c>
      <c r="H641" s="110" t="s">
        <v>5</v>
      </c>
      <c r="I641" s="211">
        <v>0.23</v>
      </c>
      <c r="K641" s="116" t="s">
        <v>2425</v>
      </c>
      <c r="L641" s="245" t="s">
        <v>3913</v>
      </c>
      <c r="M641" s="112" t="s">
        <v>82</v>
      </c>
      <c r="N641" s="108" t="s">
        <v>1045</v>
      </c>
      <c r="O641" s="106" t="s">
        <v>44</v>
      </c>
      <c r="P641" s="119" t="s">
        <v>1067</v>
      </c>
      <c r="Q641" s="119">
        <v>8544499500</v>
      </c>
      <c r="R641" s="119" t="s">
        <v>3953</v>
      </c>
      <c r="S641" s="274" t="s">
        <v>14</v>
      </c>
      <c r="T641" s="270">
        <v>124.05</v>
      </c>
      <c r="U641" s="106">
        <v>124.05</v>
      </c>
    </row>
    <row r="642" spans="1:21">
      <c r="A642" s="277" t="s">
        <v>3795</v>
      </c>
      <c r="B642" s="110" t="s">
        <v>3867</v>
      </c>
      <c r="C642" s="107" t="s">
        <v>3797</v>
      </c>
      <c r="D642" s="110" t="s">
        <v>81</v>
      </c>
      <c r="F642" s="210">
        <v>1</v>
      </c>
      <c r="G642" s="109">
        <f>VLOOKUP(A642,'CET uproszczony 1 03 2021'!$B$3:$G$726,6,0)</f>
        <v>6834</v>
      </c>
      <c r="H642" s="110" t="s">
        <v>5</v>
      </c>
      <c r="I642" s="211">
        <v>0.23</v>
      </c>
      <c r="K642" s="116" t="s">
        <v>3885</v>
      </c>
      <c r="L642" s="245" t="s">
        <v>3914</v>
      </c>
      <c r="M642" s="112" t="s">
        <v>82</v>
      </c>
      <c r="N642" s="108" t="s">
        <v>1045</v>
      </c>
      <c r="O642" s="106" t="s">
        <v>44</v>
      </c>
      <c r="P642" s="119" t="s">
        <v>1067</v>
      </c>
      <c r="Q642" s="119">
        <v>8544499500</v>
      </c>
      <c r="R642" s="119" t="s">
        <v>3953</v>
      </c>
      <c r="S642" s="274" t="s">
        <v>14</v>
      </c>
      <c r="T642" s="270">
        <v>124.05</v>
      </c>
      <c r="U642" s="106">
        <v>124.05</v>
      </c>
    </row>
    <row r="643" spans="1:21">
      <c r="A643" s="277" t="s">
        <v>1053</v>
      </c>
      <c r="B643" s="110" t="s">
        <v>3868</v>
      </c>
      <c r="C643" s="107" t="s">
        <v>3799</v>
      </c>
      <c r="D643" s="110" t="s">
        <v>81</v>
      </c>
      <c r="F643" s="210">
        <v>1</v>
      </c>
      <c r="G643" s="109">
        <f>VLOOKUP(A643,'CET uproszczony 1 03 2021'!$B$3:$G$726,6,0)</f>
        <v>9313</v>
      </c>
      <c r="H643" s="110" t="s">
        <v>5</v>
      </c>
      <c r="I643" s="211">
        <v>0.23</v>
      </c>
      <c r="K643" s="116" t="s">
        <v>2425</v>
      </c>
      <c r="L643" s="245" t="s">
        <v>3384</v>
      </c>
      <c r="M643" s="112" t="s">
        <v>82</v>
      </c>
      <c r="N643" s="108" t="s">
        <v>1045</v>
      </c>
      <c r="O643" s="106" t="s">
        <v>44</v>
      </c>
      <c r="P643" s="119" t="s">
        <v>1067</v>
      </c>
      <c r="Q643" s="119">
        <v>8544499500</v>
      </c>
      <c r="R643" s="119" t="s">
        <v>3953</v>
      </c>
      <c r="S643" s="274" t="s">
        <v>14</v>
      </c>
      <c r="T643" s="270">
        <v>154.15</v>
      </c>
      <c r="U643" s="106">
        <v>154.15</v>
      </c>
    </row>
    <row r="644" spans="1:21">
      <c r="A644" s="277" t="s">
        <v>1053</v>
      </c>
      <c r="B644" s="110" t="s">
        <v>3868</v>
      </c>
      <c r="C644" s="107" t="s">
        <v>3799</v>
      </c>
      <c r="D644" s="110" t="s">
        <v>81</v>
      </c>
      <c r="F644" s="210">
        <v>1</v>
      </c>
      <c r="G644" s="109">
        <f>VLOOKUP(A644,'CET uproszczony 1 03 2021'!$B$3:$G$726,6,0)</f>
        <v>9313</v>
      </c>
      <c r="H644" s="110" t="s">
        <v>5</v>
      </c>
      <c r="I644" s="211">
        <v>0.23</v>
      </c>
      <c r="K644" s="116" t="s">
        <v>3885</v>
      </c>
      <c r="L644" s="245" t="s">
        <v>3385</v>
      </c>
      <c r="M644" s="112" t="s">
        <v>82</v>
      </c>
      <c r="N644" s="108" t="s">
        <v>1045</v>
      </c>
      <c r="O644" s="106" t="s">
        <v>44</v>
      </c>
      <c r="P644" s="119" t="s">
        <v>1067</v>
      </c>
      <c r="Q644" s="119">
        <v>8544499500</v>
      </c>
      <c r="R644" s="119" t="s">
        <v>3953</v>
      </c>
      <c r="S644" s="274" t="s">
        <v>14</v>
      </c>
      <c r="T644" s="270">
        <v>154.15</v>
      </c>
      <c r="U644" s="106">
        <v>154.15</v>
      </c>
    </row>
    <row r="645" spans="1:21">
      <c r="A645" s="277" t="s">
        <v>3800</v>
      </c>
      <c r="B645" s="110" t="s">
        <v>3869</v>
      </c>
      <c r="C645" s="107" t="s">
        <v>3802</v>
      </c>
      <c r="D645" s="110" t="s">
        <v>81</v>
      </c>
      <c r="F645" s="210">
        <v>1</v>
      </c>
      <c r="G645" s="109">
        <f>VLOOKUP(A645,'CET uproszczony 1 03 2021'!$B$3:$G$726,6,0)</f>
        <v>4830</v>
      </c>
      <c r="H645" s="110" t="s">
        <v>5</v>
      </c>
      <c r="I645" s="211">
        <v>0.23</v>
      </c>
      <c r="K645" s="116" t="s">
        <v>2425</v>
      </c>
      <c r="L645" s="245" t="s">
        <v>3915</v>
      </c>
      <c r="M645" s="112" t="s">
        <v>82</v>
      </c>
      <c r="N645" s="108" t="s">
        <v>1045</v>
      </c>
      <c r="O645" s="106" t="s">
        <v>44</v>
      </c>
      <c r="P645" s="119" t="s">
        <v>1067</v>
      </c>
      <c r="Q645" s="119">
        <v>8544499500</v>
      </c>
      <c r="R645" s="119" t="s">
        <v>3953</v>
      </c>
      <c r="S645" s="274" t="s">
        <v>14</v>
      </c>
      <c r="T645" s="270">
        <v>97.9</v>
      </c>
      <c r="U645" s="106">
        <v>97.9</v>
      </c>
    </row>
    <row r="646" spans="1:21">
      <c r="A646" s="277" t="s">
        <v>3800</v>
      </c>
      <c r="B646" s="110" t="s">
        <v>3869</v>
      </c>
      <c r="C646" s="107" t="s">
        <v>3802</v>
      </c>
      <c r="D646" s="110" t="s">
        <v>81</v>
      </c>
      <c r="F646" s="210">
        <v>1</v>
      </c>
      <c r="G646" s="109">
        <f>VLOOKUP(A646,'CET uproszczony 1 03 2021'!$B$3:$G$726,6,0)</f>
        <v>4830</v>
      </c>
      <c r="H646" s="110" t="s">
        <v>5</v>
      </c>
      <c r="I646" s="211">
        <v>0.23</v>
      </c>
      <c r="K646" s="116" t="s">
        <v>3885</v>
      </c>
      <c r="L646" s="245" t="s">
        <v>3916</v>
      </c>
      <c r="M646" s="112" t="s">
        <v>82</v>
      </c>
      <c r="N646" s="108" t="s">
        <v>1045</v>
      </c>
      <c r="O646" s="106" t="s">
        <v>44</v>
      </c>
      <c r="P646" s="119" t="s">
        <v>1067</v>
      </c>
      <c r="Q646" s="119">
        <v>8544499500</v>
      </c>
      <c r="R646" s="119" t="s">
        <v>3953</v>
      </c>
      <c r="S646" s="274" t="s">
        <v>14</v>
      </c>
      <c r="T646" s="270">
        <v>97.9</v>
      </c>
      <c r="U646" s="106">
        <v>97.9</v>
      </c>
    </row>
    <row r="647" spans="1:21">
      <c r="A647" s="277" t="s">
        <v>3803</v>
      </c>
      <c r="B647" s="110" t="s">
        <v>3870</v>
      </c>
      <c r="C647" s="107" t="s">
        <v>3805</v>
      </c>
      <c r="D647" s="110" t="s">
        <v>81</v>
      </c>
      <c r="F647" s="210">
        <v>1</v>
      </c>
      <c r="G647" s="109">
        <f>VLOOKUP(A647,'CET uproszczony 1 03 2021'!$B$3:$G$726,6,0)</f>
        <v>5400</v>
      </c>
      <c r="H647" s="110" t="s">
        <v>5</v>
      </c>
      <c r="I647" s="211">
        <v>0.23</v>
      </c>
      <c r="K647" s="116" t="s">
        <v>2425</v>
      </c>
      <c r="L647" s="245" t="s">
        <v>3917</v>
      </c>
      <c r="M647" s="112" t="s">
        <v>82</v>
      </c>
      <c r="N647" s="108" t="s">
        <v>1045</v>
      </c>
      <c r="O647" s="106" t="s">
        <v>44</v>
      </c>
      <c r="P647" s="119" t="s">
        <v>1067</v>
      </c>
      <c r="Q647" s="119">
        <v>8544499500</v>
      </c>
      <c r="R647" s="119" t="s">
        <v>3953</v>
      </c>
      <c r="S647" s="274" t="s">
        <v>14</v>
      </c>
      <c r="T647" s="270">
        <v>111.25</v>
      </c>
      <c r="U647" s="106">
        <v>111.25</v>
      </c>
    </row>
    <row r="648" spans="1:21">
      <c r="A648" s="277" t="s">
        <v>3803</v>
      </c>
      <c r="B648" s="110" t="s">
        <v>3870</v>
      </c>
      <c r="C648" s="107" t="s">
        <v>3805</v>
      </c>
      <c r="D648" s="110" t="s">
        <v>81</v>
      </c>
      <c r="F648" s="210">
        <v>1</v>
      </c>
      <c r="G648" s="109">
        <f>VLOOKUP(A648,'CET uproszczony 1 03 2021'!$B$3:$G$726,6,0)</f>
        <v>5400</v>
      </c>
      <c r="H648" s="110" t="s">
        <v>5</v>
      </c>
      <c r="I648" s="211">
        <v>0.23</v>
      </c>
      <c r="K648" s="116" t="s">
        <v>3885</v>
      </c>
      <c r="L648" s="245" t="s">
        <v>3918</v>
      </c>
      <c r="M648" s="112" t="s">
        <v>82</v>
      </c>
      <c r="N648" s="108" t="s">
        <v>1045</v>
      </c>
      <c r="O648" s="106" t="s">
        <v>44</v>
      </c>
      <c r="P648" s="119" t="s">
        <v>1067</v>
      </c>
      <c r="Q648" s="119">
        <v>8544499500</v>
      </c>
      <c r="R648" s="119" t="s">
        <v>3953</v>
      </c>
      <c r="S648" s="274" t="s">
        <v>14</v>
      </c>
      <c r="T648" s="270">
        <v>111.25</v>
      </c>
      <c r="U648" s="106">
        <v>111.25</v>
      </c>
    </row>
    <row r="649" spans="1:21">
      <c r="A649" s="277" t="s">
        <v>1058</v>
      </c>
      <c r="B649" s="110" t="s">
        <v>3871</v>
      </c>
      <c r="C649" s="107" t="s">
        <v>3807</v>
      </c>
      <c r="D649" s="110" t="s">
        <v>81</v>
      </c>
      <c r="F649" s="210">
        <v>1</v>
      </c>
      <c r="G649" s="109">
        <f>VLOOKUP(A649,'CET uproszczony 1 03 2021'!$B$3:$G$726,6,0)</f>
        <v>6970</v>
      </c>
      <c r="H649" s="110" t="s">
        <v>5</v>
      </c>
      <c r="I649" s="211">
        <v>0.23</v>
      </c>
      <c r="K649" s="116" t="s">
        <v>2425</v>
      </c>
      <c r="L649" s="245" t="s">
        <v>3395</v>
      </c>
      <c r="M649" s="112" t="s">
        <v>82</v>
      </c>
      <c r="N649" s="108" t="s">
        <v>1045</v>
      </c>
      <c r="O649" s="106" t="s">
        <v>44</v>
      </c>
      <c r="P649" s="119" t="s">
        <v>1067</v>
      </c>
      <c r="Q649" s="119">
        <v>8544499500</v>
      </c>
      <c r="R649" s="119" t="s">
        <v>3953</v>
      </c>
      <c r="S649" s="274" t="s">
        <v>14</v>
      </c>
      <c r="T649" s="270">
        <v>148</v>
      </c>
      <c r="U649" s="106">
        <v>148</v>
      </c>
    </row>
    <row r="650" spans="1:21">
      <c r="A650" s="277" t="s">
        <v>1058</v>
      </c>
      <c r="B650" s="110" t="s">
        <v>3871</v>
      </c>
      <c r="C650" s="107" t="s">
        <v>3807</v>
      </c>
      <c r="D650" s="110" t="s">
        <v>81</v>
      </c>
      <c r="F650" s="210">
        <v>1</v>
      </c>
      <c r="G650" s="109">
        <f>VLOOKUP(A650,'CET uproszczony 1 03 2021'!$B$3:$G$726,6,0)</f>
        <v>6970</v>
      </c>
      <c r="H650" s="110" t="s">
        <v>5</v>
      </c>
      <c r="I650" s="211">
        <v>0.23</v>
      </c>
      <c r="K650" s="116" t="s">
        <v>3885</v>
      </c>
      <c r="L650" s="245" t="s">
        <v>3394</v>
      </c>
      <c r="M650" s="112" t="s">
        <v>82</v>
      </c>
      <c r="N650" s="108" t="s">
        <v>1045</v>
      </c>
      <c r="O650" s="106" t="s">
        <v>44</v>
      </c>
      <c r="P650" s="119" t="s">
        <v>1067</v>
      </c>
      <c r="Q650" s="119">
        <v>8544499500</v>
      </c>
      <c r="R650" s="119" t="s">
        <v>3953</v>
      </c>
      <c r="S650" s="274" t="s">
        <v>14</v>
      </c>
      <c r="T650" s="270">
        <v>148</v>
      </c>
      <c r="U650" s="106">
        <v>148</v>
      </c>
    </row>
    <row r="651" spans="1:21">
      <c r="A651" s="277" t="s">
        <v>3808</v>
      </c>
      <c r="B651" s="110" t="s">
        <v>3872</v>
      </c>
      <c r="C651" s="107" t="s">
        <v>3810</v>
      </c>
      <c r="D651" s="110" t="s">
        <v>81</v>
      </c>
      <c r="F651" s="210">
        <v>1</v>
      </c>
      <c r="G651" s="109">
        <f>VLOOKUP(A651,'CET uproszczony 1 03 2021'!$B$3:$G$726,6,0)</f>
        <v>6173</v>
      </c>
      <c r="H651" s="110" t="s">
        <v>5</v>
      </c>
      <c r="I651" s="211">
        <v>0.23</v>
      </c>
      <c r="K651" s="116" t="s">
        <v>2425</v>
      </c>
      <c r="L651" s="245" t="s">
        <v>3921</v>
      </c>
      <c r="M651" s="112" t="s">
        <v>82</v>
      </c>
      <c r="N651" s="108" t="s">
        <v>1045</v>
      </c>
      <c r="O651" s="106" t="s">
        <v>44</v>
      </c>
      <c r="P651" s="119" t="s">
        <v>1067</v>
      </c>
      <c r="Q651" s="119">
        <v>8544499500</v>
      </c>
      <c r="R651" s="119" t="s">
        <v>3953</v>
      </c>
      <c r="S651" s="274" t="s">
        <v>14</v>
      </c>
      <c r="T651" s="270">
        <v>116.97</v>
      </c>
      <c r="U651" s="106">
        <v>116.97</v>
      </c>
    </row>
    <row r="652" spans="1:21">
      <c r="A652" s="277" t="s">
        <v>3808</v>
      </c>
      <c r="B652" s="110" t="s">
        <v>3872</v>
      </c>
      <c r="C652" s="107" t="s">
        <v>3810</v>
      </c>
      <c r="D652" s="110" t="s">
        <v>81</v>
      </c>
      <c r="F652" s="210">
        <v>1</v>
      </c>
      <c r="G652" s="109">
        <f>VLOOKUP(A652,'CET uproszczony 1 03 2021'!$B$3:$G$726,6,0)</f>
        <v>6173</v>
      </c>
      <c r="H652" s="110" t="s">
        <v>5</v>
      </c>
      <c r="I652" s="211">
        <v>0.23</v>
      </c>
      <c r="K652" s="116" t="s">
        <v>3885</v>
      </c>
      <c r="L652" s="245" t="s">
        <v>3922</v>
      </c>
      <c r="M652" s="112" t="s">
        <v>82</v>
      </c>
      <c r="N652" s="108" t="s">
        <v>1045</v>
      </c>
      <c r="O652" s="106" t="s">
        <v>44</v>
      </c>
      <c r="P652" s="119" t="s">
        <v>1067</v>
      </c>
      <c r="Q652" s="119">
        <v>8544499500</v>
      </c>
      <c r="R652" s="119" t="s">
        <v>3953</v>
      </c>
      <c r="S652" s="274" t="s">
        <v>14</v>
      </c>
      <c r="T652" s="270">
        <v>116.97</v>
      </c>
      <c r="U652" s="106">
        <v>116.97</v>
      </c>
    </row>
    <row r="653" spans="1:21">
      <c r="A653" s="277" t="s">
        <v>1057</v>
      </c>
      <c r="B653" s="110" t="s">
        <v>3873</v>
      </c>
      <c r="C653" s="107" t="s">
        <v>3812</v>
      </c>
      <c r="D653" s="110" t="s">
        <v>81</v>
      </c>
      <c r="F653" s="210">
        <v>1</v>
      </c>
      <c r="G653" s="109">
        <f>VLOOKUP(A653,'CET uproszczony 1 03 2021'!$B$3:$G$726,6,0)</f>
        <v>8136</v>
      </c>
      <c r="H653" s="110" t="s">
        <v>5</v>
      </c>
      <c r="I653" s="211">
        <v>0.23</v>
      </c>
      <c r="K653" s="116" t="s">
        <v>2425</v>
      </c>
      <c r="L653" s="245" t="s">
        <v>3392</v>
      </c>
      <c r="M653" s="112" t="s">
        <v>82</v>
      </c>
      <c r="N653" s="108" t="s">
        <v>1045</v>
      </c>
      <c r="O653" s="106" t="s">
        <v>44</v>
      </c>
      <c r="P653" s="119" t="s">
        <v>1067</v>
      </c>
      <c r="Q653" s="119">
        <v>8544499500</v>
      </c>
      <c r="R653" s="119" t="s">
        <v>3953</v>
      </c>
      <c r="S653" s="274" t="s">
        <v>14</v>
      </c>
      <c r="T653" s="270">
        <v>153.31</v>
      </c>
      <c r="U653" s="106">
        <v>153.31</v>
      </c>
    </row>
    <row r="654" spans="1:21">
      <c r="A654" s="277" t="s">
        <v>1057</v>
      </c>
      <c r="B654" s="110" t="s">
        <v>3873</v>
      </c>
      <c r="C654" s="107" t="s">
        <v>3812</v>
      </c>
      <c r="D654" s="110" t="s">
        <v>81</v>
      </c>
      <c r="F654" s="210">
        <v>1</v>
      </c>
      <c r="G654" s="109">
        <f>VLOOKUP(A654,'CET uproszczony 1 03 2021'!$B$3:$G$726,6,0)</f>
        <v>8136</v>
      </c>
      <c r="H654" s="110" t="s">
        <v>5</v>
      </c>
      <c r="I654" s="211">
        <v>0.23</v>
      </c>
      <c r="K654" s="116" t="s">
        <v>3885</v>
      </c>
      <c r="L654" s="245" t="s">
        <v>3393</v>
      </c>
      <c r="M654" s="112" t="s">
        <v>82</v>
      </c>
      <c r="N654" s="108" t="s">
        <v>1045</v>
      </c>
      <c r="O654" s="106" t="s">
        <v>44</v>
      </c>
      <c r="P654" s="119" t="s">
        <v>1067</v>
      </c>
      <c r="Q654" s="119">
        <v>8544499500</v>
      </c>
      <c r="R654" s="119" t="s">
        <v>3953</v>
      </c>
      <c r="S654" s="274" t="s">
        <v>14</v>
      </c>
      <c r="T654" s="270">
        <v>153.31</v>
      </c>
      <c r="U654" s="106">
        <v>153.31</v>
      </c>
    </row>
    <row r="655" spans="1:21">
      <c r="A655" s="277" t="s">
        <v>3813</v>
      </c>
      <c r="B655" s="110" t="s">
        <v>3874</v>
      </c>
      <c r="C655" s="107" t="s">
        <v>3815</v>
      </c>
      <c r="D655" s="110" t="s">
        <v>81</v>
      </c>
      <c r="F655" s="210">
        <v>1</v>
      </c>
      <c r="G655" s="109">
        <f>VLOOKUP(A655,'CET uproszczony 1 03 2021'!$B$3:$G$726,6,0)</f>
        <v>12293</v>
      </c>
      <c r="H655" s="110" t="s">
        <v>5</v>
      </c>
      <c r="I655" s="211">
        <v>0.23</v>
      </c>
      <c r="K655" s="116" t="s">
        <v>2425</v>
      </c>
      <c r="L655" s="246">
        <v>5903669466871</v>
      </c>
      <c r="M655" s="112" t="s">
        <v>82</v>
      </c>
      <c r="N655" s="108" t="s">
        <v>1045</v>
      </c>
      <c r="O655" s="106" t="s">
        <v>44</v>
      </c>
      <c r="P655" s="119" t="s">
        <v>1067</v>
      </c>
      <c r="Q655" s="119">
        <v>8544499500</v>
      </c>
      <c r="R655" s="119" t="s">
        <v>3953</v>
      </c>
      <c r="S655" s="274" t="s">
        <v>14</v>
      </c>
      <c r="T655" s="270">
        <v>241.1</v>
      </c>
      <c r="U655" s="106">
        <v>241.1</v>
      </c>
    </row>
    <row r="656" spans="1:21">
      <c r="A656" s="277" t="s">
        <v>3813</v>
      </c>
      <c r="B656" s="110" t="s">
        <v>3874</v>
      </c>
      <c r="C656" s="107" t="s">
        <v>3815</v>
      </c>
      <c r="D656" s="110" t="s">
        <v>81</v>
      </c>
      <c r="F656" s="210">
        <v>1</v>
      </c>
      <c r="G656" s="109">
        <f>VLOOKUP(A656,'CET uproszczony 1 03 2021'!$B$3:$G$726,6,0)</f>
        <v>12293</v>
      </c>
      <c r="H656" s="110" t="s">
        <v>5</v>
      </c>
      <c r="I656" s="211">
        <v>0.23</v>
      </c>
      <c r="K656" s="116" t="s">
        <v>3885</v>
      </c>
      <c r="L656" s="246">
        <v>5903669466888</v>
      </c>
      <c r="M656" s="112" t="s">
        <v>82</v>
      </c>
      <c r="N656" s="108" t="s">
        <v>1045</v>
      </c>
      <c r="O656" s="106" t="s">
        <v>44</v>
      </c>
      <c r="P656" s="119" t="s">
        <v>1067</v>
      </c>
      <c r="Q656" s="119">
        <v>8544499500</v>
      </c>
      <c r="R656" s="119" t="s">
        <v>3953</v>
      </c>
      <c r="S656" s="274" t="s">
        <v>14</v>
      </c>
      <c r="T656" s="270">
        <v>241.1</v>
      </c>
      <c r="U656" s="106">
        <v>241.1</v>
      </c>
    </row>
    <row r="657" spans="1:21">
      <c r="A657" s="277" t="s">
        <v>3816</v>
      </c>
      <c r="B657" s="110" t="s">
        <v>3875</v>
      </c>
      <c r="C657" s="107" t="s">
        <v>3818</v>
      </c>
      <c r="D657" s="110" t="s">
        <v>81</v>
      </c>
      <c r="F657" s="210">
        <v>1</v>
      </c>
      <c r="G657" s="109">
        <f>VLOOKUP(A657,'CET uproszczony 1 03 2021'!$B$3:$G$726,6,0)</f>
        <v>1850</v>
      </c>
      <c r="H657" s="110" t="s">
        <v>5</v>
      </c>
      <c r="I657" s="211">
        <v>0.23</v>
      </c>
      <c r="K657" s="116" t="s">
        <v>2425</v>
      </c>
      <c r="L657" s="246">
        <v>5903669466895</v>
      </c>
      <c r="M657" s="112" t="s">
        <v>82</v>
      </c>
      <c r="N657" s="108" t="s">
        <v>1045</v>
      </c>
      <c r="O657" s="106" t="s">
        <v>44</v>
      </c>
      <c r="P657" s="119" t="s">
        <v>1067</v>
      </c>
      <c r="Q657" s="119">
        <v>8544499500</v>
      </c>
      <c r="R657" s="119" t="s">
        <v>3953</v>
      </c>
      <c r="S657" s="274" t="s">
        <v>14</v>
      </c>
      <c r="T657" s="270">
        <v>37.200000000000003</v>
      </c>
      <c r="U657" s="106">
        <v>37.200000000000003</v>
      </c>
    </row>
    <row r="658" spans="1:21">
      <c r="A658" s="277" t="s">
        <v>3816</v>
      </c>
      <c r="B658" s="110" t="s">
        <v>3875</v>
      </c>
      <c r="C658" s="107" t="s">
        <v>3818</v>
      </c>
      <c r="D658" s="110" t="s">
        <v>81</v>
      </c>
      <c r="F658" s="210">
        <v>1</v>
      </c>
      <c r="G658" s="109">
        <f>VLOOKUP(A658,'CET uproszczony 1 03 2021'!$B$3:$G$726,6,0)</f>
        <v>1850</v>
      </c>
      <c r="H658" s="110" t="s">
        <v>5</v>
      </c>
      <c r="I658" s="211">
        <v>0.23</v>
      </c>
      <c r="K658" s="116" t="s">
        <v>3885</v>
      </c>
      <c r="L658" s="245" t="s">
        <v>3891</v>
      </c>
      <c r="M658" s="112" t="s">
        <v>82</v>
      </c>
      <c r="N658" s="108" t="s">
        <v>1045</v>
      </c>
      <c r="O658" s="106" t="s">
        <v>44</v>
      </c>
      <c r="P658" s="119" t="s">
        <v>1067</v>
      </c>
      <c r="Q658" s="119">
        <v>8544499500</v>
      </c>
      <c r="R658" s="119" t="s">
        <v>3953</v>
      </c>
      <c r="S658" s="274" t="s">
        <v>14</v>
      </c>
      <c r="T658" s="270">
        <v>37.200000000000003</v>
      </c>
      <c r="U658" s="106">
        <v>37.200000000000003</v>
      </c>
    </row>
    <row r="659" spans="1:21">
      <c r="A659" s="277" t="s">
        <v>3819</v>
      </c>
      <c r="B659" s="110" t="s">
        <v>3876</v>
      </c>
      <c r="C659" s="107" t="s">
        <v>3821</v>
      </c>
      <c r="D659" s="110" t="s">
        <v>81</v>
      </c>
      <c r="F659" s="210">
        <v>1</v>
      </c>
      <c r="G659" s="109">
        <f>VLOOKUP(A659,'CET uproszczony 1 03 2021'!$B$3:$G$726,6,0)</f>
        <v>2214</v>
      </c>
      <c r="H659" s="110" t="s">
        <v>5</v>
      </c>
      <c r="I659" s="211">
        <v>0.23</v>
      </c>
      <c r="K659" s="116" t="s">
        <v>2425</v>
      </c>
      <c r="L659" s="245" t="s">
        <v>3919</v>
      </c>
      <c r="M659" s="112" t="s">
        <v>82</v>
      </c>
      <c r="N659" s="108" t="s">
        <v>1045</v>
      </c>
      <c r="O659" s="106" t="s">
        <v>44</v>
      </c>
      <c r="P659" s="119" t="s">
        <v>1067</v>
      </c>
      <c r="Q659" s="119">
        <v>8544499500</v>
      </c>
      <c r="R659" s="119" t="s">
        <v>3953</v>
      </c>
      <c r="S659" s="274" t="s">
        <v>14</v>
      </c>
      <c r="T659" s="270">
        <v>39.65</v>
      </c>
      <c r="U659" s="106">
        <v>39.65</v>
      </c>
    </row>
    <row r="660" spans="1:21">
      <c r="A660" s="277" t="s">
        <v>3819</v>
      </c>
      <c r="B660" s="110" t="s">
        <v>3876</v>
      </c>
      <c r="C660" s="107" t="s">
        <v>3821</v>
      </c>
      <c r="D660" s="110" t="s">
        <v>81</v>
      </c>
      <c r="F660" s="210">
        <v>1</v>
      </c>
      <c r="G660" s="109">
        <f>VLOOKUP(A660,'CET uproszczony 1 03 2021'!$B$3:$G$726,6,0)</f>
        <v>2214</v>
      </c>
      <c r="H660" s="110" t="s">
        <v>5</v>
      </c>
      <c r="I660" s="211">
        <v>0.23</v>
      </c>
      <c r="K660" s="116" t="s">
        <v>3885</v>
      </c>
      <c r="L660" s="245" t="s">
        <v>3920</v>
      </c>
      <c r="M660" s="112" t="s">
        <v>82</v>
      </c>
      <c r="N660" s="108" t="s">
        <v>1045</v>
      </c>
      <c r="O660" s="106" t="s">
        <v>44</v>
      </c>
      <c r="P660" s="119" t="s">
        <v>1067</v>
      </c>
      <c r="Q660" s="119">
        <v>8544499500</v>
      </c>
      <c r="R660" s="119" t="s">
        <v>3953</v>
      </c>
      <c r="S660" s="274" t="s">
        <v>14</v>
      </c>
      <c r="T660" s="270">
        <v>39.65</v>
      </c>
      <c r="U660" s="106">
        <v>39.65</v>
      </c>
    </row>
    <row r="661" spans="1:21">
      <c r="A661" s="277" t="s">
        <v>3822</v>
      </c>
      <c r="B661" s="110" t="s">
        <v>3877</v>
      </c>
      <c r="C661" s="107" t="s">
        <v>3824</v>
      </c>
      <c r="D661" s="110" t="s">
        <v>81</v>
      </c>
      <c r="F661" s="210">
        <v>1</v>
      </c>
      <c r="G661" s="109">
        <f>VLOOKUP(A661,'CET uproszczony 1 03 2021'!$B$3:$G$726,6,0)</f>
        <v>3048</v>
      </c>
      <c r="H661" s="110" t="s">
        <v>5</v>
      </c>
      <c r="I661" s="211">
        <v>0.23</v>
      </c>
      <c r="K661" s="116" t="s">
        <v>2425</v>
      </c>
      <c r="L661" s="246">
        <v>5903669466901</v>
      </c>
      <c r="M661" s="112" t="s">
        <v>82</v>
      </c>
      <c r="N661" s="108" t="s">
        <v>1045</v>
      </c>
      <c r="O661" s="106" t="s">
        <v>44</v>
      </c>
      <c r="P661" s="119" t="s">
        <v>1067</v>
      </c>
      <c r="Q661" s="119">
        <v>8544499500</v>
      </c>
      <c r="R661" s="119" t="s">
        <v>3953</v>
      </c>
      <c r="S661" s="274" t="s">
        <v>14</v>
      </c>
      <c r="T661" s="270">
        <v>51.3</v>
      </c>
      <c r="U661" s="106">
        <v>51.3</v>
      </c>
    </row>
    <row r="662" spans="1:21">
      <c r="A662" s="277" t="s">
        <v>3822</v>
      </c>
      <c r="B662" s="110" t="s">
        <v>3877</v>
      </c>
      <c r="C662" s="107" t="s">
        <v>3824</v>
      </c>
      <c r="D662" s="110" t="s">
        <v>81</v>
      </c>
      <c r="F662" s="210">
        <v>1</v>
      </c>
      <c r="G662" s="109">
        <f>VLOOKUP(A662,'CET uproszczony 1 03 2021'!$B$3:$G$726,6,0)</f>
        <v>3048</v>
      </c>
      <c r="H662" s="110" t="s">
        <v>5</v>
      </c>
      <c r="I662" s="211">
        <v>0.23</v>
      </c>
      <c r="K662" s="116" t="s">
        <v>3885</v>
      </c>
      <c r="L662" s="245" t="s">
        <v>3892</v>
      </c>
      <c r="M662" s="112" t="s">
        <v>82</v>
      </c>
      <c r="N662" s="108" t="s">
        <v>1045</v>
      </c>
      <c r="O662" s="106" t="s">
        <v>44</v>
      </c>
      <c r="P662" s="119" t="s">
        <v>1067</v>
      </c>
      <c r="Q662" s="119">
        <v>8544499500</v>
      </c>
      <c r="R662" s="119" t="s">
        <v>3953</v>
      </c>
      <c r="S662" s="274" t="s">
        <v>14</v>
      </c>
      <c r="T662" s="270">
        <v>51.3</v>
      </c>
      <c r="U662" s="106">
        <v>51.3</v>
      </c>
    </row>
    <row r="663" spans="1:21">
      <c r="A663" s="277" t="s">
        <v>3825</v>
      </c>
      <c r="B663" s="110" t="s">
        <v>3878</v>
      </c>
      <c r="C663" s="107" t="s">
        <v>3827</v>
      </c>
      <c r="D663" s="110" t="s">
        <v>81</v>
      </c>
      <c r="F663" s="210">
        <v>1</v>
      </c>
      <c r="G663" s="109">
        <f>VLOOKUP(A663,'CET uproszczony 1 03 2021'!$B$3:$G$726,6,0)</f>
        <v>8213</v>
      </c>
      <c r="H663" s="110" t="s">
        <v>5</v>
      </c>
      <c r="I663" s="211">
        <v>0.23</v>
      </c>
      <c r="K663" s="116" t="s">
        <v>2425</v>
      </c>
      <c r="L663" s="246">
        <v>5903669466918</v>
      </c>
      <c r="M663" s="112" t="s">
        <v>82</v>
      </c>
      <c r="N663" s="108" t="s">
        <v>1045</v>
      </c>
      <c r="O663" s="106" t="s">
        <v>44</v>
      </c>
      <c r="P663" s="119" t="s">
        <v>1067</v>
      </c>
      <c r="Q663" s="119">
        <v>8544499500</v>
      </c>
      <c r="R663" s="119" t="s">
        <v>3953</v>
      </c>
      <c r="S663" s="274" t="s">
        <v>14</v>
      </c>
      <c r="T663" s="270">
        <v>108</v>
      </c>
      <c r="U663" s="106">
        <v>108</v>
      </c>
    </row>
    <row r="664" spans="1:21">
      <c r="A664" s="277" t="s">
        <v>3825</v>
      </c>
      <c r="B664" s="110" t="s">
        <v>3878</v>
      </c>
      <c r="C664" s="107" t="s">
        <v>3827</v>
      </c>
      <c r="D664" s="110" t="s">
        <v>81</v>
      </c>
      <c r="F664" s="210">
        <v>1</v>
      </c>
      <c r="G664" s="109">
        <f>VLOOKUP(A664,'CET uproszczony 1 03 2021'!$B$3:$G$726,6,0)</f>
        <v>8213</v>
      </c>
      <c r="H664" s="110" t="s">
        <v>5</v>
      </c>
      <c r="I664" s="211">
        <v>0.23</v>
      </c>
      <c r="K664" s="116" t="s">
        <v>3885</v>
      </c>
      <c r="L664" s="245" t="s">
        <v>3889</v>
      </c>
      <c r="M664" s="112" t="s">
        <v>82</v>
      </c>
      <c r="N664" s="108" t="s">
        <v>1045</v>
      </c>
      <c r="O664" s="106" t="s">
        <v>44</v>
      </c>
      <c r="P664" s="119" t="s">
        <v>1067</v>
      </c>
      <c r="Q664" s="119">
        <v>8544499500</v>
      </c>
      <c r="R664" s="119" t="s">
        <v>3953</v>
      </c>
      <c r="S664" s="274" t="s">
        <v>14</v>
      </c>
      <c r="T664" s="270">
        <v>108</v>
      </c>
      <c r="U664" s="106">
        <v>108</v>
      </c>
    </row>
    <row r="665" spans="1:21">
      <c r="A665" s="277" t="s">
        <v>3828</v>
      </c>
      <c r="B665" s="110" t="s">
        <v>3879</v>
      </c>
      <c r="C665" s="107" t="s">
        <v>3830</v>
      </c>
      <c r="D665" s="110" t="s">
        <v>81</v>
      </c>
      <c r="F665" s="210">
        <v>1</v>
      </c>
      <c r="G665" s="109">
        <f>VLOOKUP(A665,'CET uproszczony 1 03 2021'!$B$3:$G$726,6,0)</f>
        <v>9750</v>
      </c>
      <c r="H665" s="110" t="s">
        <v>5</v>
      </c>
      <c r="I665" s="211">
        <v>0.23</v>
      </c>
      <c r="K665" s="116" t="s">
        <v>2425</v>
      </c>
      <c r="L665" s="246">
        <v>5903669466925</v>
      </c>
      <c r="M665" s="112" t="s">
        <v>82</v>
      </c>
      <c r="N665" s="108" t="s">
        <v>1045</v>
      </c>
      <c r="O665" s="106" t="s">
        <v>44</v>
      </c>
      <c r="P665" s="119" t="s">
        <v>1067</v>
      </c>
      <c r="Q665" s="119">
        <v>8544499500</v>
      </c>
      <c r="R665" s="119" t="s">
        <v>3953</v>
      </c>
      <c r="S665" s="274" t="s">
        <v>14</v>
      </c>
      <c r="T665" s="270">
        <v>137.19999999999999</v>
      </c>
      <c r="U665" s="106">
        <v>137.19999999999999</v>
      </c>
    </row>
    <row r="666" spans="1:21">
      <c r="A666" s="277" t="s">
        <v>3828</v>
      </c>
      <c r="B666" s="110" t="s">
        <v>3879</v>
      </c>
      <c r="C666" s="107" t="s">
        <v>3886</v>
      </c>
      <c r="D666" s="110" t="s">
        <v>81</v>
      </c>
      <c r="F666" s="210">
        <v>1</v>
      </c>
      <c r="G666" s="109">
        <f>VLOOKUP(A666,'CET uproszczony 1 03 2021'!$B$3:$G$726,6,0)</f>
        <v>9750</v>
      </c>
      <c r="H666" s="110" t="s">
        <v>5</v>
      </c>
      <c r="I666" s="211">
        <v>0.23</v>
      </c>
      <c r="K666" s="116" t="s">
        <v>3885</v>
      </c>
      <c r="L666" s="245" t="s">
        <v>3894</v>
      </c>
      <c r="M666" s="112" t="s">
        <v>82</v>
      </c>
      <c r="N666" s="108" t="s">
        <v>1045</v>
      </c>
      <c r="O666" s="106" t="s">
        <v>44</v>
      </c>
      <c r="P666" s="119" t="s">
        <v>1067</v>
      </c>
      <c r="Q666" s="119">
        <v>8544499500</v>
      </c>
      <c r="R666" s="119" t="s">
        <v>3953</v>
      </c>
      <c r="S666" s="274" t="s">
        <v>14</v>
      </c>
      <c r="T666" s="270">
        <v>137.19999999999999</v>
      </c>
      <c r="U666" s="106">
        <v>137.19999999999999</v>
      </c>
    </row>
    <row r="667" spans="1:21">
      <c r="A667" s="277" t="s">
        <v>3831</v>
      </c>
      <c r="B667" s="110" t="s">
        <v>3880</v>
      </c>
      <c r="C667" s="107" t="s">
        <v>3833</v>
      </c>
      <c r="D667" s="110" t="s">
        <v>81</v>
      </c>
      <c r="F667" s="210">
        <v>1</v>
      </c>
      <c r="G667" s="109">
        <f>VLOOKUP(A667,'CET uproszczony 1 03 2021'!$B$3:$G$726,6,0)</f>
        <v>12486</v>
      </c>
      <c r="H667" s="110" t="s">
        <v>5</v>
      </c>
      <c r="I667" s="211">
        <v>0.23</v>
      </c>
      <c r="K667" s="116" t="s">
        <v>2425</v>
      </c>
      <c r="L667" s="245" t="s">
        <v>3923</v>
      </c>
      <c r="M667" s="112" t="s">
        <v>82</v>
      </c>
      <c r="N667" s="108" t="s">
        <v>1045</v>
      </c>
      <c r="O667" s="106" t="s">
        <v>44</v>
      </c>
      <c r="P667" s="119" t="s">
        <v>1067</v>
      </c>
      <c r="Q667" s="119">
        <v>8544499500</v>
      </c>
      <c r="R667" s="119" t="s">
        <v>3953</v>
      </c>
      <c r="S667" s="274" t="s">
        <v>14</v>
      </c>
      <c r="T667" s="270">
        <v>177.24</v>
      </c>
      <c r="U667" s="106">
        <v>177.24</v>
      </c>
    </row>
    <row r="668" spans="1:21">
      <c r="A668" s="277" t="s">
        <v>3831</v>
      </c>
      <c r="B668" s="110" t="s">
        <v>3880</v>
      </c>
      <c r="C668" s="107" t="s">
        <v>3887</v>
      </c>
      <c r="D668" s="110" t="s">
        <v>81</v>
      </c>
      <c r="F668" s="210">
        <v>1</v>
      </c>
      <c r="G668" s="109">
        <f>VLOOKUP(A668,'CET uproszczony 1 03 2021'!$B$3:$G$726,6,0)</f>
        <v>12486</v>
      </c>
      <c r="H668" s="110" t="s">
        <v>5</v>
      </c>
      <c r="I668" s="211">
        <v>0.23</v>
      </c>
      <c r="K668" s="116" t="s">
        <v>2424</v>
      </c>
      <c r="L668" s="245" t="s">
        <v>3924</v>
      </c>
      <c r="M668" s="112" t="s">
        <v>82</v>
      </c>
      <c r="N668" s="108" t="s">
        <v>1045</v>
      </c>
      <c r="O668" s="106" t="s">
        <v>44</v>
      </c>
      <c r="P668" s="119" t="s">
        <v>1067</v>
      </c>
      <c r="Q668" s="119">
        <v>8544499500</v>
      </c>
      <c r="R668" s="119" t="s">
        <v>3953</v>
      </c>
      <c r="S668" s="274" t="s">
        <v>14</v>
      </c>
      <c r="T668" s="270">
        <v>177.24</v>
      </c>
      <c r="U668" s="106">
        <v>177.24</v>
      </c>
    </row>
    <row r="669" spans="1:21">
      <c r="A669" s="277" t="s">
        <v>3831</v>
      </c>
      <c r="B669" s="110" t="s">
        <v>3880</v>
      </c>
      <c r="C669" s="107" t="s">
        <v>3887</v>
      </c>
      <c r="D669" s="110" t="s">
        <v>81</v>
      </c>
      <c r="F669" s="210">
        <v>1</v>
      </c>
      <c r="G669" s="109">
        <f>VLOOKUP(A669,'CET uproszczony 1 03 2021'!$B$3:$G$726,6,0)</f>
        <v>12486</v>
      </c>
      <c r="H669" s="110" t="s">
        <v>5</v>
      </c>
      <c r="I669" s="211">
        <v>0.23</v>
      </c>
      <c r="K669" s="116">
        <v>1000</v>
      </c>
      <c r="L669" s="245" t="s">
        <v>3925</v>
      </c>
      <c r="M669" s="112" t="s">
        <v>82</v>
      </c>
      <c r="N669" s="108" t="s">
        <v>1045</v>
      </c>
      <c r="O669" s="106" t="s">
        <v>44</v>
      </c>
      <c r="P669" s="119" t="s">
        <v>1067</v>
      </c>
      <c r="Q669" s="119">
        <v>8544499500</v>
      </c>
      <c r="R669" s="119" t="s">
        <v>3953</v>
      </c>
      <c r="S669" s="274" t="s">
        <v>14</v>
      </c>
      <c r="T669" s="270">
        <v>177.24</v>
      </c>
      <c r="U669" s="106">
        <v>177.24</v>
      </c>
    </row>
    <row r="670" spans="1:21">
      <c r="A670" s="277" t="s">
        <v>3831</v>
      </c>
      <c r="B670" s="110" t="s">
        <v>3880</v>
      </c>
      <c r="C670" s="107" t="s">
        <v>3887</v>
      </c>
      <c r="D670" s="110" t="s">
        <v>81</v>
      </c>
      <c r="F670" s="210">
        <v>1</v>
      </c>
      <c r="G670" s="109">
        <f>VLOOKUP(A670,'CET uproszczony 1 03 2021'!$B$3:$G$726,6,0)</f>
        <v>12486</v>
      </c>
      <c r="H670" s="110" t="s">
        <v>5</v>
      </c>
      <c r="I670" s="211">
        <v>0.23</v>
      </c>
      <c r="K670" s="116" t="s">
        <v>3885</v>
      </c>
      <c r="L670" s="245" t="s">
        <v>3926</v>
      </c>
      <c r="M670" s="112" t="s">
        <v>82</v>
      </c>
      <c r="N670" s="108" t="s">
        <v>1045</v>
      </c>
      <c r="O670" s="106" t="s">
        <v>44</v>
      </c>
      <c r="P670" s="119" t="s">
        <v>1067</v>
      </c>
      <c r="Q670" s="119">
        <v>8544499500</v>
      </c>
      <c r="R670" s="119" t="s">
        <v>3953</v>
      </c>
      <c r="S670" s="274" t="s">
        <v>14</v>
      </c>
      <c r="T670" s="270">
        <v>177.24</v>
      </c>
      <c r="U670" s="106">
        <v>177.24</v>
      </c>
    </row>
    <row r="671" spans="1:21">
      <c r="A671" s="277" t="s">
        <v>3834</v>
      </c>
      <c r="B671" s="110" t="s">
        <v>3881</v>
      </c>
      <c r="C671" s="107" t="s">
        <v>3836</v>
      </c>
      <c r="D671" s="110" t="s">
        <v>81</v>
      </c>
      <c r="F671" s="210">
        <v>1</v>
      </c>
      <c r="G671" s="109">
        <f>VLOOKUP(A671,'CET uproszczony 1 03 2021'!$B$3:$G$726,6,0)</f>
        <v>17150</v>
      </c>
      <c r="H671" s="110" t="s">
        <v>5</v>
      </c>
      <c r="I671" s="211">
        <v>0.23</v>
      </c>
      <c r="K671" s="116" t="s">
        <v>2425</v>
      </c>
      <c r="L671" s="246">
        <v>5903669466932</v>
      </c>
      <c r="M671" s="112" t="s">
        <v>82</v>
      </c>
      <c r="N671" s="108" t="s">
        <v>1045</v>
      </c>
      <c r="O671" s="106" t="s">
        <v>44</v>
      </c>
      <c r="P671" s="119" t="s">
        <v>1067</v>
      </c>
      <c r="Q671" s="119">
        <v>8544499500</v>
      </c>
      <c r="R671" s="119" t="s">
        <v>3953</v>
      </c>
      <c r="S671" s="274" t="s">
        <v>14</v>
      </c>
      <c r="T671" s="270">
        <v>231.66</v>
      </c>
      <c r="U671" s="106">
        <v>231.66</v>
      </c>
    </row>
    <row r="672" spans="1:21">
      <c r="A672" s="277" t="s">
        <v>3834</v>
      </c>
      <c r="B672" s="110" t="s">
        <v>3881</v>
      </c>
      <c r="C672" s="107" t="s">
        <v>3836</v>
      </c>
      <c r="D672" s="110" t="s">
        <v>81</v>
      </c>
      <c r="F672" s="210">
        <v>1</v>
      </c>
      <c r="G672" s="109">
        <f>VLOOKUP(A672,'CET uproszczony 1 03 2021'!$B$3:$G$726,6,0)</f>
        <v>17150</v>
      </c>
      <c r="H672" s="110" t="s">
        <v>5</v>
      </c>
      <c r="I672" s="211">
        <v>0.23</v>
      </c>
      <c r="K672" s="116" t="s">
        <v>3885</v>
      </c>
      <c r="L672" s="245" t="s">
        <v>3890</v>
      </c>
      <c r="M672" s="112" t="s">
        <v>82</v>
      </c>
      <c r="N672" s="108" t="s">
        <v>1045</v>
      </c>
      <c r="O672" s="106" t="s">
        <v>44</v>
      </c>
      <c r="P672" s="119" t="s">
        <v>1067</v>
      </c>
      <c r="Q672" s="119">
        <v>8544499500</v>
      </c>
      <c r="R672" s="119" t="s">
        <v>3953</v>
      </c>
      <c r="S672" s="274" t="s">
        <v>14</v>
      </c>
      <c r="T672" s="270">
        <v>231.66</v>
      </c>
      <c r="U672" s="106">
        <v>231.66</v>
      </c>
    </row>
    <row r="673" spans="1:24">
      <c r="A673" s="277" t="s">
        <v>3837</v>
      </c>
      <c r="B673" s="110" t="s">
        <v>3882</v>
      </c>
      <c r="C673" s="107" t="s">
        <v>3839</v>
      </c>
      <c r="D673" s="110" t="s">
        <v>81</v>
      </c>
      <c r="F673" s="210">
        <v>1</v>
      </c>
      <c r="G673" s="109">
        <f>VLOOKUP(A673,'CET uproszczony 1 03 2021'!$B$3:$G$726,6,0)</f>
        <v>15915</v>
      </c>
      <c r="H673" s="110" t="s">
        <v>5</v>
      </c>
      <c r="I673" s="211">
        <v>0.23</v>
      </c>
      <c r="K673" s="116" t="s">
        <v>2425</v>
      </c>
      <c r="L673" s="246">
        <v>5903669466949</v>
      </c>
      <c r="M673" s="112" t="s">
        <v>82</v>
      </c>
      <c r="N673" s="108" t="s">
        <v>1045</v>
      </c>
      <c r="O673" s="106" t="s">
        <v>44</v>
      </c>
      <c r="P673" s="119" t="s">
        <v>1067</v>
      </c>
      <c r="Q673" s="119">
        <v>8544499500</v>
      </c>
      <c r="R673" s="119" t="s">
        <v>3953</v>
      </c>
      <c r="S673" s="274" t="s">
        <v>14</v>
      </c>
      <c r="T673" s="270">
        <v>214.9</v>
      </c>
      <c r="U673" s="106">
        <v>214.9</v>
      </c>
    </row>
    <row r="674" spans="1:24">
      <c r="A674" s="277" t="s">
        <v>3837</v>
      </c>
      <c r="B674" s="110" t="s">
        <v>3882</v>
      </c>
      <c r="C674" s="107" t="s">
        <v>3839</v>
      </c>
      <c r="D674" s="110" t="s">
        <v>81</v>
      </c>
      <c r="F674" s="210">
        <v>1</v>
      </c>
      <c r="G674" s="109">
        <f>VLOOKUP(A674,'CET uproszczony 1 03 2021'!$B$3:$G$726,6,0)</f>
        <v>15915</v>
      </c>
      <c r="H674" s="110" t="s">
        <v>5</v>
      </c>
      <c r="I674" s="211">
        <v>0.23</v>
      </c>
      <c r="K674" s="116" t="s">
        <v>3885</v>
      </c>
      <c r="L674" s="245" t="s">
        <v>3928</v>
      </c>
      <c r="M674" s="112" t="s">
        <v>82</v>
      </c>
      <c r="N674" s="108" t="s">
        <v>1045</v>
      </c>
      <c r="O674" s="106" t="s">
        <v>44</v>
      </c>
      <c r="P674" s="119" t="s">
        <v>1067</v>
      </c>
      <c r="Q674" s="119">
        <v>8544499500</v>
      </c>
      <c r="R674" s="119" t="s">
        <v>3953</v>
      </c>
      <c r="S674" s="274" t="s">
        <v>14</v>
      </c>
      <c r="T674" s="270">
        <v>214.9</v>
      </c>
      <c r="U674" s="106">
        <v>214.9</v>
      </c>
    </row>
    <row r="675" spans="1:24">
      <c r="A675" s="277" t="s">
        <v>3840</v>
      </c>
      <c r="B675" s="110" t="s">
        <v>3883</v>
      </c>
      <c r="C675" s="107" t="s">
        <v>3842</v>
      </c>
      <c r="D675" s="110" t="s">
        <v>81</v>
      </c>
      <c r="F675" s="210">
        <v>1</v>
      </c>
      <c r="G675" s="109">
        <f>VLOOKUP(A675,'CET uproszczony 1 03 2021'!$B$3:$G$726,6,0)</f>
        <v>25900</v>
      </c>
      <c r="H675" s="110" t="s">
        <v>5</v>
      </c>
      <c r="I675" s="211">
        <v>0.23</v>
      </c>
      <c r="K675" s="116" t="s">
        <v>2425</v>
      </c>
      <c r="L675" s="246">
        <v>5903669466956</v>
      </c>
      <c r="M675" s="112" t="s">
        <v>82</v>
      </c>
      <c r="N675" s="108" t="s">
        <v>1045</v>
      </c>
      <c r="O675" s="106" t="s">
        <v>44</v>
      </c>
      <c r="P675" s="119" t="s">
        <v>1067</v>
      </c>
      <c r="Q675" s="119">
        <v>8544499500</v>
      </c>
      <c r="R675" s="119" t="s">
        <v>3953</v>
      </c>
      <c r="S675" s="274" t="s">
        <v>14</v>
      </c>
      <c r="T675" s="270">
        <v>323</v>
      </c>
      <c r="U675" s="106">
        <v>323</v>
      </c>
    </row>
    <row r="676" spans="1:24">
      <c r="A676" s="277" t="s">
        <v>3840</v>
      </c>
      <c r="B676" s="110" t="s">
        <v>3883</v>
      </c>
      <c r="C676" s="107" t="s">
        <v>3842</v>
      </c>
      <c r="D676" s="110" t="s">
        <v>81</v>
      </c>
      <c r="F676" s="210">
        <v>1</v>
      </c>
      <c r="G676" s="109">
        <f>VLOOKUP(A676,'CET uproszczony 1 03 2021'!$B$3:$G$726,6,0)</f>
        <v>25900</v>
      </c>
      <c r="H676" s="110" t="s">
        <v>5</v>
      </c>
      <c r="I676" s="211">
        <v>0.23</v>
      </c>
      <c r="K676" s="116" t="s">
        <v>3885</v>
      </c>
      <c r="L676" s="245" t="s">
        <v>3927</v>
      </c>
      <c r="M676" s="112" t="s">
        <v>82</v>
      </c>
      <c r="N676" s="108" t="s">
        <v>1045</v>
      </c>
      <c r="O676" s="106" t="s">
        <v>44</v>
      </c>
      <c r="P676" s="119" t="s">
        <v>1067</v>
      </c>
      <c r="Q676" s="119">
        <v>8544499500</v>
      </c>
      <c r="R676" s="119" t="s">
        <v>3953</v>
      </c>
      <c r="S676" s="274" t="s">
        <v>14</v>
      </c>
      <c r="T676" s="270">
        <v>323</v>
      </c>
      <c r="U676" s="106">
        <v>323</v>
      </c>
    </row>
    <row r="677" spans="1:24">
      <c r="A677" s="277" t="s">
        <v>3843</v>
      </c>
      <c r="B677" s="110" t="s">
        <v>3884</v>
      </c>
      <c r="C677" s="107" t="s">
        <v>3845</v>
      </c>
      <c r="D677" s="110" t="s">
        <v>81</v>
      </c>
      <c r="F677" s="210">
        <v>1</v>
      </c>
      <c r="G677" s="109">
        <f>VLOOKUP(A677,'CET uproszczony 1 03 2021'!$B$3:$G$726,6,0)</f>
        <v>9399</v>
      </c>
      <c r="H677" s="110" t="s">
        <v>5</v>
      </c>
      <c r="I677" s="211">
        <v>0.23</v>
      </c>
      <c r="K677" s="116" t="s">
        <v>2425</v>
      </c>
      <c r="L677" s="245" t="s">
        <v>3930</v>
      </c>
      <c r="M677" s="112" t="s">
        <v>82</v>
      </c>
      <c r="N677" s="108" t="s">
        <v>1045</v>
      </c>
      <c r="O677" s="106" t="s">
        <v>44</v>
      </c>
      <c r="P677" s="119" t="s">
        <v>1067</v>
      </c>
      <c r="Q677" s="119">
        <v>8544499500</v>
      </c>
      <c r="R677" s="119" t="s">
        <v>3953</v>
      </c>
      <c r="S677" s="274" t="s">
        <v>14</v>
      </c>
      <c r="T677" s="270">
        <v>118.56</v>
      </c>
      <c r="U677" s="106">
        <v>118.56</v>
      </c>
    </row>
    <row r="678" spans="1:24">
      <c r="A678" s="277" t="s">
        <v>3843</v>
      </c>
      <c r="B678" s="110" t="s">
        <v>3884</v>
      </c>
      <c r="C678" s="107" t="s">
        <v>3845</v>
      </c>
      <c r="D678" s="110" t="s">
        <v>81</v>
      </c>
      <c r="F678" s="210">
        <v>1</v>
      </c>
      <c r="G678" s="109">
        <f>VLOOKUP(A678,'CET uproszczony 1 03 2021'!$B$3:$G$726,6,0)</f>
        <v>9399</v>
      </c>
      <c r="H678" s="110" t="s">
        <v>5</v>
      </c>
      <c r="I678" s="211">
        <v>0.23</v>
      </c>
      <c r="K678" s="116" t="s">
        <v>3885</v>
      </c>
      <c r="L678" s="246">
        <v>5903669466963</v>
      </c>
      <c r="M678" s="112" t="s">
        <v>82</v>
      </c>
      <c r="N678" s="108" t="s">
        <v>1045</v>
      </c>
      <c r="O678" s="106" t="s">
        <v>44</v>
      </c>
      <c r="P678" s="119" t="s">
        <v>1067</v>
      </c>
      <c r="Q678" s="119">
        <v>8544499500</v>
      </c>
      <c r="R678" s="119" t="s">
        <v>3953</v>
      </c>
      <c r="S678" s="274" t="s">
        <v>14</v>
      </c>
      <c r="T678" s="270">
        <v>118.56</v>
      </c>
      <c r="U678" s="106">
        <v>118.56</v>
      </c>
    </row>
    <row r="679" spans="1:24" s="114" customFormat="1">
      <c r="A679" s="278" t="s">
        <v>3644</v>
      </c>
      <c r="B679" s="209" t="s">
        <v>3629</v>
      </c>
      <c r="C679" s="210" t="s">
        <v>3701</v>
      </c>
      <c r="D679" s="209" t="s">
        <v>81</v>
      </c>
      <c r="E679" s="210"/>
      <c r="F679" s="210">
        <v>1</v>
      </c>
      <c r="G679" s="109">
        <f>VLOOKUP(A679,'CET uproszczony 1 03 2021'!$B$3:$G$726,6,0)</f>
        <v>2450</v>
      </c>
      <c r="H679" s="209" t="s">
        <v>5</v>
      </c>
      <c r="I679" s="211">
        <v>0.23</v>
      </c>
      <c r="J679" s="210"/>
      <c r="K679" s="212" t="s">
        <v>2425</v>
      </c>
      <c r="L679" s="213" t="s">
        <v>3653</v>
      </c>
      <c r="M679" s="214" t="s">
        <v>82</v>
      </c>
      <c r="N679" s="214" t="s">
        <v>3624</v>
      </c>
      <c r="O679" s="114" t="s">
        <v>3638</v>
      </c>
      <c r="P679" s="275" t="s">
        <v>1067</v>
      </c>
      <c r="Q679" s="119">
        <v>8544499500</v>
      </c>
      <c r="R679" s="119" t="s">
        <v>3938</v>
      </c>
      <c r="S679" s="114" t="s">
        <v>3680</v>
      </c>
      <c r="T679" s="271">
        <v>43.119</v>
      </c>
      <c r="U679" s="114">
        <v>0</v>
      </c>
      <c r="V679" s="114">
        <v>0</v>
      </c>
      <c r="W679" s="114">
        <v>0</v>
      </c>
      <c r="X679" s="114">
        <v>0</v>
      </c>
    </row>
    <row r="680" spans="1:24" s="114" customFormat="1">
      <c r="A680" s="278" t="s">
        <v>3644</v>
      </c>
      <c r="B680" s="209" t="s">
        <v>3629</v>
      </c>
      <c r="C680" s="210" t="s">
        <v>3701</v>
      </c>
      <c r="D680" s="209" t="s">
        <v>81</v>
      </c>
      <c r="E680" s="210"/>
      <c r="F680" s="210">
        <v>1</v>
      </c>
      <c r="G680" s="109">
        <f>VLOOKUP(A680,'CET uproszczony 1 03 2021'!$B$3:$G$726,6,0)</f>
        <v>2450</v>
      </c>
      <c r="H680" s="209" t="s">
        <v>5</v>
      </c>
      <c r="I680" s="211">
        <v>0.23</v>
      </c>
      <c r="J680" s="210"/>
      <c r="K680" s="212" t="s">
        <v>2424</v>
      </c>
      <c r="L680" s="213" t="s">
        <v>3654</v>
      </c>
      <c r="M680" s="214" t="s">
        <v>82</v>
      </c>
      <c r="N680" s="214" t="s">
        <v>3624</v>
      </c>
      <c r="O680" s="114" t="s">
        <v>3638</v>
      </c>
      <c r="P680" s="275" t="s">
        <v>1067</v>
      </c>
      <c r="Q680" s="119">
        <v>8544499500</v>
      </c>
      <c r="R680" s="119" t="s">
        <v>3938</v>
      </c>
      <c r="S680" s="114" t="s">
        <v>3680</v>
      </c>
      <c r="T680" s="271">
        <v>43.119</v>
      </c>
      <c r="U680" s="114">
        <v>0</v>
      </c>
      <c r="V680" s="114">
        <v>0</v>
      </c>
      <c r="W680" s="114">
        <v>0</v>
      </c>
      <c r="X680" s="114">
        <v>0</v>
      </c>
    </row>
    <row r="681" spans="1:24" s="114" customFormat="1">
      <c r="A681" s="278" t="s">
        <v>3644</v>
      </c>
      <c r="B681" s="209" t="s">
        <v>3629</v>
      </c>
      <c r="C681" s="210" t="s">
        <v>3701</v>
      </c>
      <c r="D681" s="209" t="s">
        <v>81</v>
      </c>
      <c r="E681" s="210"/>
      <c r="F681" s="210">
        <v>1</v>
      </c>
      <c r="G681" s="109">
        <f>VLOOKUP(A681,'CET uproszczony 1 03 2021'!$B$3:$G$726,6,0)</f>
        <v>2450</v>
      </c>
      <c r="H681" s="209" t="s">
        <v>5</v>
      </c>
      <c r="I681" s="211">
        <v>0.23</v>
      </c>
      <c r="J681" s="210"/>
      <c r="K681" s="212" t="s">
        <v>2478</v>
      </c>
      <c r="L681" s="213" t="s">
        <v>3655</v>
      </c>
      <c r="M681" s="214" t="s">
        <v>82</v>
      </c>
      <c r="N681" s="214" t="s">
        <v>3624</v>
      </c>
      <c r="O681" s="114" t="s">
        <v>3638</v>
      </c>
      <c r="P681" s="275" t="s">
        <v>1067</v>
      </c>
      <c r="Q681" s="119">
        <v>8544499500</v>
      </c>
      <c r="R681" s="119" t="s">
        <v>3938</v>
      </c>
      <c r="S681" s="114" t="s">
        <v>3680</v>
      </c>
      <c r="T681" s="271">
        <v>43.119</v>
      </c>
      <c r="U681" s="114">
        <v>0</v>
      </c>
      <c r="V681" s="114">
        <v>0</v>
      </c>
      <c r="W681" s="114">
        <v>0</v>
      </c>
      <c r="X681" s="114">
        <v>0</v>
      </c>
    </row>
    <row r="682" spans="1:24" s="114" customFormat="1">
      <c r="A682" s="278" t="s">
        <v>3645</v>
      </c>
      <c r="B682" s="209" t="s">
        <v>3630</v>
      </c>
      <c r="C682" s="210" t="s">
        <v>3702</v>
      </c>
      <c r="D682" s="209" t="s">
        <v>81</v>
      </c>
      <c r="E682" s="210"/>
      <c r="F682" s="210">
        <v>1</v>
      </c>
      <c r="G682" s="109">
        <f>VLOOKUP(A682,'CET uproszczony 1 03 2021'!$B$3:$G$726,6,0)</f>
        <v>2450</v>
      </c>
      <c r="H682" s="209" t="s">
        <v>5</v>
      </c>
      <c r="I682" s="211">
        <v>0.23</v>
      </c>
      <c r="J682" s="210"/>
      <c r="K682" s="212" t="s">
        <v>2425</v>
      </c>
      <c r="L682" s="213" t="s">
        <v>3656</v>
      </c>
      <c r="M682" s="214" t="s">
        <v>82</v>
      </c>
      <c r="N682" s="214" t="s">
        <v>3624</v>
      </c>
      <c r="O682" s="114" t="s">
        <v>3638</v>
      </c>
      <c r="P682" s="275" t="s">
        <v>1067</v>
      </c>
      <c r="Q682" s="119">
        <v>8544499500</v>
      </c>
      <c r="R682" s="119" t="s">
        <v>3938</v>
      </c>
      <c r="S682" s="114" t="s">
        <v>3681</v>
      </c>
      <c r="T682" s="271">
        <v>43.119</v>
      </c>
      <c r="U682" s="114">
        <v>0</v>
      </c>
      <c r="V682" s="114">
        <v>0</v>
      </c>
      <c r="W682" s="114">
        <v>0</v>
      </c>
      <c r="X682" s="114">
        <v>0</v>
      </c>
    </row>
    <row r="683" spans="1:24" s="114" customFormat="1">
      <c r="A683" s="278" t="s">
        <v>3645</v>
      </c>
      <c r="B683" s="209" t="s">
        <v>3630</v>
      </c>
      <c r="C683" s="210" t="s">
        <v>3702</v>
      </c>
      <c r="D683" s="209" t="s">
        <v>81</v>
      </c>
      <c r="E683" s="210"/>
      <c r="F683" s="210">
        <v>1</v>
      </c>
      <c r="G683" s="109">
        <f>VLOOKUP(A683,'CET uproszczony 1 03 2021'!$B$3:$G$726,6,0)</f>
        <v>2450</v>
      </c>
      <c r="H683" s="209" t="s">
        <v>5</v>
      </c>
      <c r="I683" s="211">
        <v>0.23</v>
      </c>
      <c r="J683" s="210"/>
      <c r="K683" s="212" t="s">
        <v>2424</v>
      </c>
      <c r="L683" s="213" t="s">
        <v>3657</v>
      </c>
      <c r="M683" s="214" t="s">
        <v>82</v>
      </c>
      <c r="N683" s="214" t="s">
        <v>3624</v>
      </c>
      <c r="O683" s="114" t="s">
        <v>3638</v>
      </c>
      <c r="P683" s="275" t="s">
        <v>1067</v>
      </c>
      <c r="Q683" s="119">
        <v>8544499500</v>
      </c>
      <c r="R683" s="119" t="s">
        <v>3938</v>
      </c>
      <c r="S683" s="114" t="s">
        <v>3681</v>
      </c>
      <c r="T683" s="271">
        <v>43.119</v>
      </c>
      <c r="U683" s="114">
        <v>0</v>
      </c>
      <c r="V683" s="114">
        <v>0</v>
      </c>
      <c r="W683" s="114">
        <v>0</v>
      </c>
      <c r="X683" s="114">
        <v>0</v>
      </c>
    </row>
    <row r="684" spans="1:24" s="114" customFormat="1">
      <c r="A684" s="278" t="s">
        <v>3645</v>
      </c>
      <c r="B684" s="209" t="s">
        <v>3630</v>
      </c>
      <c r="C684" s="210" t="s">
        <v>3702</v>
      </c>
      <c r="D684" s="209" t="s">
        <v>81</v>
      </c>
      <c r="E684" s="210"/>
      <c r="F684" s="210">
        <v>1</v>
      </c>
      <c r="G684" s="109">
        <f>VLOOKUP(A684,'CET uproszczony 1 03 2021'!$B$3:$G$726,6,0)</f>
        <v>2450</v>
      </c>
      <c r="H684" s="209" t="s">
        <v>5</v>
      </c>
      <c r="I684" s="211">
        <v>0.23</v>
      </c>
      <c r="J684" s="210"/>
      <c r="K684" s="212" t="s">
        <v>2478</v>
      </c>
      <c r="L684" s="213" t="s">
        <v>3658</v>
      </c>
      <c r="M684" s="214" t="s">
        <v>82</v>
      </c>
      <c r="N684" s="214" t="s">
        <v>3624</v>
      </c>
      <c r="O684" s="114" t="s">
        <v>3638</v>
      </c>
      <c r="P684" s="275" t="s">
        <v>1067</v>
      </c>
      <c r="Q684" s="119">
        <v>8544499500</v>
      </c>
      <c r="R684" s="119" t="s">
        <v>3938</v>
      </c>
      <c r="S684" s="114" t="s">
        <v>3681</v>
      </c>
      <c r="T684" s="271">
        <v>43.119</v>
      </c>
      <c r="U684" s="114">
        <v>0</v>
      </c>
      <c r="V684" s="114">
        <v>0</v>
      </c>
      <c r="W684" s="114">
        <v>0</v>
      </c>
      <c r="X684" s="114">
        <v>0</v>
      </c>
    </row>
    <row r="685" spans="1:24" s="114" customFormat="1">
      <c r="A685" s="278" t="s">
        <v>3646</v>
      </c>
      <c r="B685" s="209" t="s">
        <v>3631</v>
      </c>
      <c r="C685" s="210" t="s">
        <v>3703</v>
      </c>
      <c r="D685" s="209" t="s">
        <v>81</v>
      </c>
      <c r="E685" s="210"/>
      <c r="F685" s="210">
        <v>1</v>
      </c>
      <c r="G685" s="109">
        <f>VLOOKUP(A685,'CET uproszczony 1 03 2021'!$B$3:$G$726,6,0)</f>
        <v>2450</v>
      </c>
      <c r="H685" s="209" t="s">
        <v>5</v>
      </c>
      <c r="I685" s="211">
        <v>0.23</v>
      </c>
      <c r="J685" s="210"/>
      <c r="K685" s="212" t="s">
        <v>2425</v>
      </c>
      <c r="L685" s="213" t="s">
        <v>3659</v>
      </c>
      <c r="M685" s="214" t="s">
        <v>82</v>
      </c>
      <c r="N685" s="214" t="s">
        <v>3624</v>
      </c>
      <c r="O685" s="114" t="s">
        <v>3638</v>
      </c>
      <c r="P685" s="275" t="s">
        <v>1067</v>
      </c>
      <c r="Q685" s="119">
        <v>8544499500</v>
      </c>
      <c r="R685" s="119" t="s">
        <v>3938</v>
      </c>
      <c r="S685" s="114" t="s">
        <v>3682</v>
      </c>
      <c r="T685" s="271">
        <v>43.119</v>
      </c>
      <c r="U685" s="114">
        <v>0</v>
      </c>
      <c r="V685" s="114">
        <v>0</v>
      </c>
      <c r="W685" s="114">
        <v>0</v>
      </c>
      <c r="X685" s="114">
        <v>0</v>
      </c>
    </row>
    <row r="686" spans="1:24" s="114" customFormat="1">
      <c r="A686" s="278" t="s">
        <v>3646</v>
      </c>
      <c r="B686" s="209" t="s">
        <v>3631</v>
      </c>
      <c r="C686" s="210" t="s">
        <v>3703</v>
      </c>
      <c r="D686" s="209" t="s">
        <v>81</v>
      </c>
      <c r="E686" s="210"/>
      <c r="F686" s="210">
        <v>1</v>
      </c>
      <c r="G686" s="109">
        <f>VLOOKUP(A686,'CET uproszczony 1 03 2021'!$B$3:$G$726,6,0)</f>
        <v>2450</v>
      </c>
      <c r="H686" s="209" t="s">
        <v>5</v>
      </c>
      <c r="I686" s="211">
        <v>0.23</v>
      </c>
      <c r="J686" s="210"/>
      <c r="K686" s="212" t="s">
        <v>2424</v>
      </c>
      <c r="L686" s="213" t="s">
        <v>3660</v>
      </c>
      <c r="M686" s="214" t="s">
        <v>82</v>
      </c>
      <c r="N686" s="214" t="s">
        <v>3624</v>
      </c>
      <c r="O686" s="114" t="s">
        <v>3638</v>
      </c>
      <c r="P686" s="275" t="s">
        <v>1067</v>
      </c>
      <c r="Q686" s="119">
        <v>8544499500</v>
      </c>
      <c r="R686" s="119" t="s">
        <v>3938</v>
      </c>
      <c r="S686" s="114" t="s">
        <v>3682</v>
      </c>
      <c r="T686" s="271">
        <v>43.119</v>
      </c>
      <c r="U686" s="114">
        <v>0</v>
      </c>
      <c r="V686" s="114">
        <v>0</v>
      </c>
      <c r="W686" s="114">
        <v>0</v>
      </c>
      <c r="X686" s="114">
        <v>0</v>
      </c>
    </row>
    <row r="687" spans="1:24" s="114" customFormat="1">
      <c r="A687" s="278" t="s">
        <v>3646</v>
      </c>
      <c r="B687" s="209" t="s">
        <v>3631</v>
      </c>
      <c r="C687" s="210" t="s">
        <v>3703</v>
      </c>
      <c r="D687" s="209" t="s">
        <v>81</v>
      </c>
      <c r="E687" s="210"/>
      <c r="F687" s="210">
        <v>1</v>
      </c>
      <c r="G687" s="109">
        <f>VLOOKUP(A687,'CET uproszczony 1 03 2021'!$B$3:$G$726,6,0)</f>
        <v>2450</v>
      </c>
      <c r="H687" s="209" t="s">
        <v>5</v>
      </c>
      <c r="I687" s="211">
        <v>0.23</v>
      </c>
      <c r="J687" s="210"/>
      <c r="K687" s="212" t="s">
        <v>2478</v>
      </c>
      <c r="L687" s="213" t="s">
        <v>3661</v>
      </c>
      <c r="M687" s="214" t="s">
        <v>82</v>
      </c>
      <c r="N687" s="214" t="s">
        <v>3624</v>
      </c>
      <c r="O687" s="114" t="s">
        <v>3638</v>
      </c>
      <c r="P687" s="275" t="s">
        <v>1067</v>
      </c>
      <c r="Q687" s="119">
        <v>8544499500</v>
      </c>
      <c r="R687" s="119" t="s">
        <v>3938</v>
      </c>
      <c r="S687" s="114" t="s">
        <v>3682</v>
      </c>
      <c r="T687" s="271">
        <v>43.119</v>
      </c>
      <c r="U687" s="114">
        <v>0</v>
      </c>
      <c r="V687" s="114">
        <v>0</v>
      </c>
      <c r="W687" s="114">
        <v>0</v>
      </c>
      <c r="X687" s="114">
        <v>0</v>
      </c>
    </row>
    <row r="688" spans="1:24" s="114" customFormat="1">
      <c r="A688" s="278" t="s">
        <v>3647</v>
      </c>
      <c r="B688" s="209" t="s">
        <v>3632</v>
      </c>
      <c r="C688" s="210" t="s">
        <v>3704</v>
      </c>
      <c r="D688" s="209" t="s">
        <v>81</v>
      </c>
      <c r="E688" s="210"/>
      <c r="F688" s="210">
        <v>1</v>
      </c>
      <c r="G688" s="109">
        <f>VLOOKUP(A688,'CET uproszczony 1 03 2021'!$B$3:$G$726,6,0)</f>
        <v>3490</v>
      </c>
      <c r="H688" s="209" t="s">
        <v>5</v>
      </c>
      <c r="I688" s="211">
        <v>0.23</v>
      </c>
      <c r="J688" s="210"/>
      <c r="K688" s="212" t="s">
        <v>2425</v>
      </c>
      <c r="L688" s="213" t="s">
        <v>3662</v>
      </c>
      <c r="M688" s="214" t="s">
        <v>82</v>
      </c>
      <c r="N688" s="214" t="s">
        <v>3624</v>
      </c>
      <c r="O688" s="114" t="s">
        <v>3638</v>
      </c>
      <c r="P688" s="275" t="s">
        <v>1067</v>
      </c>
      <c r="Q688" s="119">
        <v>8544499500</v>
      </c>
      <c r="R688" s="119" t="s">
        <v>3938</v>
      </c>
      <c r="S688" s="114" t="s">
        <v>3680</v>
      </c>
      <c r="T688" s="271">
        <v>58.290999999999997</v>
      </c>
      <c r="U688" s="114">
        <v>0</v>
      </c>
      <c r="V688" s="114">
        <v>0</v>
      </c>
      <c r="W688" s="114">
        <v>0</v>
      </c>
      <c r="X688" s="114">
        <v>0</v>
      </c>
    </row>
    <row r="689" spans="1:24" s="114" customFormat="1">
      <c r="A689" s="278" t="s">
        <v>3647</v>
      </c>
      <c r="B689" s="209" t="s">
        <v>3632</v>
      </c>
      <c r="C689" s="210" t="s">
        <v>3704</v>
      </c>
      <c r="D689" s="209" t="s">
        <v>81</v>
      </c>
      <c r="E689" s="210"/>
      <c r="F689" s="210">
        <v>1</v>
      </c>
      <c r="G689" s="109">
        <f>VLOOKUP(A689,'CET uproszczony 1 03 2021'!$B$3:$G$726,6,0)</f>
        <v>3490</v>
      </c>
      <c r="H689" s="209" t="s">
        <v>5</v>
      </c>
      <c r="I689" s="211">
        <v>0.23</v>
      </c>
      <c r="J689" s="210"/>
      <c r="K689" s="212" t="s">
        <v>2424</v>
      </c>
      <c r="L689" s="213" t="s">
        <v>3663</v>
      </c>
      <c r="M689" s="214" t="s">
        <v>82</v>
      </c>
      <c r="N689" s="214" t="s">
        <v>3624</v>
      </c>
      <c r="O689" s="114" t="s">
        <v>3638</v>
      </c>
      <c r="P689" s="275" t="s">
        <v>1067</v>
      </c>
      <c r="Q689" s="119">
        <v>8544499500</v>
      </c>
      <c r="R689" s="119" t="s">
        <v>3938</v>
      </c>
      <c r="S689" s="114" t="s">
        <v>3680</v>
      </c>
      <c r="T689" s="271">
        <v>58.290999999999997</v>
      </c>
      <c r="U689" s="114">
        <v>0</v>
      </c>
      <c r="V689" s="114">
        <v>0</v>
      </c>
      <c r="W689" s="114">
        <v>0</v>
      </c>
      <c r="X689" s="114">
        <v>0</v>
      </c>
    </row>
    <row r="690" spans="1:24" s="114" customFormat="1">
      <c r="A690" s="278" t="s">
        <v>3647</v>
      </c>
      <c r="B690" s="209" t="s">
        <v>3632</v>
      </c>
      <c r="C690" s="210" t="s">
        <v>3704</v>
      </c>
      <c r="D690" s="209" t="s">
        <v>81</v>
      </c>
      <c r="E690" s="210"/>
      <c r="F690" s="210">
        <v>1</v>
      </c>
      <c r="G690" s="109">
        <f>VLOOKUP(A690,'CET uproszczony 1 03 2021'!$B$3:$G$726,6,0)</f>
        <v>3490</v>
      </c>
      <c r="H690" s="209" t="s">
        <v>5</v>
      </c>
      <c r="I690" s="211">
        <v>0.23</v>
      </c>
      <c r="J690" s="210"/>
      <c r="K690" s="212" t="s">
        <v>2478</v>
      </c>
      <c r="L690" s="213" t="s">
        <v>3664</v>
      </c>
      <c r="M690" s="214" t="s">
        <v>82</v>
      </c>
      <c r="N690" s="214" t="s">
        <v>3624</v>
      </c>
      <c r="O690" s="114" t="s">
        <v>3638</v>
      </c>
      <c r="P690" s="275" t="s">
        <v>1067</v>
      </c>
      <c r="Q690" s="119">
        <v>8544499500</v>
      </c>
      <c r="R690" s="119" t="s">
        <v>3938</v>
      </c>
      <c r="S690" s="114" t="s">
        <v>3680</v>
      </c>
      <c r="T690" s="271">
        <v>58.290999999999997</v>
      </c>
      <c r="U690" s="114">
        <v>0</v>
      </c>
      <c r="V690" s="114">
        <v>0</v>
      </c>
      <c r="W690" s="114">
        <v>0</v>
      </c>
      <c r="X690" s="114">
        <v>0</v>
      </c>
    </row>
    <row r="691" spans="1:24" s="114" customFormat="1">
      <c r="A691" s="278" t="s">
        <v>3648</v>
      </c>
      <c r="B691" s="209" t="s">
        <v>3633</v>
      </c>
      <c r="C691" s="210" t="s">
        <v>3705</v>
      </c>
      <c r="D691" s="209" t="s">
        <v>81</v>
      </c>
      <c r="E691" s="210"/>
      <c r="F691" s="210">
        <v>1</v>
      </c>
      <c r="G691" s="109">
        <f>VLOOKUP(A691,'CET uproszczony 1 03 2021'!$B$3:$G$726,6,0)</f>
        <v>3490</v>
      </c>
      <c r="H691" s="209" t="s">
        <v>5</v>
      </c>
      <c r="I691" s="211">
        <v>0.23</v>
      </c>
      <c r="J691" s="210"/>
      <c r="K691" s="212" t="s">
        <v>2425</v>
      </c>
      <c r="L691" s="213" t="s">
        <v>3665</v>
      </c>
      <c r="M691" s="214" t="s">
        <v>82</v>
      </c>
      <c r="N691" s="214" t="s">
        <v>3624</v>
      </c>
      <c r="O691" s="114" t="s">
        <v>3638</v>
      </c>
      <c r="P691" s="275" t="s">
        <v>1067</v>
      </c>
      <c r="Q691" s="119">
        <v>8544499500</v>
      </c>
      <c r="R691" s="119" t="s">
        <v>3938</v>
      </c>
      <c r="S691" s="114" t="s">
        <v>3681</v>
      </c>
      <c r="T691" s="271">
        <v>58.290999999999997</v>
      </c>
      <c r="U691" s="114">
        <v>0</v>
      </c>
      <c r="V691" s="114">
        <v>0</v>
      </c>
      <c r="W691" s="114">
        <v>0</v>
      </c>
      <c r="X691" s="114">
        <v>0</v>
      </c>
    </row>
    <row r="692" spans="1:24" s="114" customFormat="1">
      <c r="A692" s="278" t="s">
        <v>3648</v>
      </c>
      <c r="B692" s="209" t="s">
        <v>3633</v>
      </c>
      <c r="C692" s="210" t="s">
        <v>3705</v>
      </c>
      <c r="D692" s="209" t="s">
        <v>81</v>
      </c>
      <c r="E692" s="210"/>
      <c r="F692" s="210">
        <v>1</v>
      </c>
      <c r="G692" s="109">
        <f>VLOOKUP(A692,'CET uproszczony 1 03 2021'!$B$3:$G$726,6,0)</f>
        <v>3490</v>
      </c>
      <c r="H692" s="209" t="s">
        <v>5</v>
      </c>
      <c r="I692" s="211">
        <v>0.23</v>
      </c>
      <c r="J692" s="210"/>
      <c r="K692" s="212" t="s">
        <v>2424</v>
      </c>
      <c r="L692" s="213" t="s">
        <v>3666</v>
      </c>
      <c r="M692" s="214" t="s">
        <v>82</v>
      </c>
      <c r="N692" s="214" t="s">
        <v>3624</v>
      </c>
      <c r="O692" s="114" t="s">
        <v>3638</v>
      </c>
      <c r="P692" s="275" t="s">
        <v>1067</v>
      </c>
      <c r="Q692" s="119">
        <v>8544499500</v>
      </c>
      <c r="R692" s="119" t="s">
        <v>3938</v>
      </c>
      <c r="S692" s="114" t="s">
        <v>3681</v>
      </c>
      <c r="T692" s="271">
        <v>58.290999999999997</v>
      </c>
      <c r="U692" s="114">
        <v>0</v>
      </c>
      <c r="V692" s="114">
        <v>0</v>
      </c>
      <c r="W692" s="114">
        <v>0</v>
      </c>
      <c r="X692" s="114">
        <v>0</v>
      </c>
    </row>
    <row r="693" spans="1:24" s="114" customFormat="1">
      <c r="A693" s="278" t="s">
        <v>3648</v>
      </c>
      <c r="B693" s="209" t="s">
        <v>3633</v>
      </c>
      <c r="C693" s="210" t="s">
        <v>3705</v>
      </c>
      <c r="D693" s="209" t="s">
        <v>81</v>
      </c>
      <c r="E693" s="210"/>
      <c r="F693" s="210">
        <v>1</v>
      </c>
      <c r="G693" s="109">
        <f>VLOOKUP(A693,'CET uproszczony 1 03 2021'!$B$3:$G$726,6,0)</f>
        <v>3490</v>
      </c>
      <c r="H693" s="209" t="s">
        <v>5</v>
      </c>
      <c r="I693" s="211">
        <v>0.23</v>
      </c>
      <c r="J693" s="210"/>
      <c r="K693" s="212" t="s">
        <v>2478</v>
      </c>
      <c r="L693" s="213" t="s">
        <v>3667</v>
      </c>
      <c r="M693" s="214" t="s">
        <v>82</v>
      </c>
      <c r="N693" s="214" t="s">
        <v>3624</v>
      </c>
      <c r="O693" s="114" t="s">
        <v>3638</v>
      </c>
      <c r="P693" s="275" t="s">
        <v>1067</v>
      </c>
      <c r="Q693" s="119">
        <v>8544499500</v>
      </c>
      <c r="R693" s="119" t="s">
        <v>3938</v>
      </c>
      <c r="S693" s="114" t="s">
        <v>3681</v>
      </c>
      <c r="T693" s="271">
        <v>58.290999999999997</v>
      </c>
      <c r="U693" s="114">
        <v>0</v>
      </c>
      <c r="V693" s="114">
        <v>0</v>
      </c>
      <c r="W693" s="114">
        <v>0</v>
      </c>
      <c r="X693" s="114">
        <v>0</v>
      </c>
    </row>
    <row r="694" spans="1:24" s="114" customFormat="1">
      <c r="A694" s="278" t="s">
        <v>3649</v>
      </c>
      <c r="B694" s="209" t="s">
        <v>3634</v>
      </c>
      <c r="C694" s="210" t="s">
        <v>3706</v>
      </c>
      <c r="D694" s="209" t="s">
        <v>81</v>
      </c>
      <c r="E694" s="210"/>
      <c r="F694" s="210">
        <v>1</v>
      </c>
      <c r="G694" s="109">
        <f>VLOOKUP(A694,'CET uproszczony 1 03 2021'!$B$3:$G$726,6,0)</f>
        <v>3490</v>
      </c>
      <c r="H694" s="209" t="s">
        <v>5</v>
      </c>
      <c r="I694" s="211">
        <v>0.23</v>
      </c>
      <c r="J694" s="210"/>
      <c r="K694" s="212" t="s">
        <v>2425</v>
      </c>
      <c r="L694" s="213" t="s">
        <v>3668</v>
      </c>
      <c r="M694" s="214" t="s">
        <v>82</v>
      </c>
      <c r="N694" s="214" t="s">
        <v>3624</v>
      </c>
      <c r="O694" s="114" t="s">
        <v>3638</v>
      </c>
      <c r="P694" s="275" t="s">
        <v>1067</v>
      </c>
      <c r="Q694" s="119">
        <v>8544499500</v>
      </c>
      <c r="R694" s="119" t="s">
        <v>3938</v>
      </c>
      <c r="S694" s="114" t="s">
        <v>3682</v>
      </c>
      <c r="T694" s="271">
        <v>58.290999999999997</v>
      </c>
      <c r="U694" s="114">
        <v>0</v>
      </c>
      <c r="V694" s="114">
        <v>0</v>
      </c>
      <c r="W694" s="114">
        <v>0</v>
      </c>
      <c r="X694" s="114">
        <v>0</v>
      </c>
    </row>
    <row r="695" spans="1:24" s="114" customFormat="1">
      <c r="A695" s="278" t="s">
        <v>3649</v>
      </c>
      <c r="B695" s="209" t="s">
        <v>3634</v>
      </c>
      <c r="C695" s="210" t="s">
        <v>3706</v>
      </c>
      <c r="D695" s="209" t="s">
        <v>81</v>
      </c>
      <c r="E695" s="210"/>
      <c r="F695" s="210">
        <v>1</v>
      </c>
      <c r="G695" s="109">
        <f>VLOOKUP(A695,'CET uproszczony 1 03 2021'!$B$3:$G$726,6,0)</f>
        <v>3490</v>
      </c>
      <c r="H695" s="209" t="s">
        <v>5</v>
      </c>
      <c r="I695" s="211">
        <v>0.23</v>
      </c>
      <c r="J695" s="210"/>
      <c r="K695" s="212" t="s">
        <v>2424</v>
      </c>
      <c r="L695" s="213" t="s">
        <v>3669</v>
      </c>
      <c r="M695" s="214" t="s">
        <v>82</v>
      </c>
      <c r="N695" s="214" t="s">
        <v>3624</v>
      </c>
      <c r="O695" s="114" t="s">
        <v>3638</v>
      </c>
      <c r="P695" s="275" t="s">
        <v>1067</v>
      </c>
      <c r="Q695" s="119">
        <v>8544499500</v>
      </c>
      <c r="R695" s="119" t="s">
        <v>3938</v>
      </c>
      <c r="S695" s="114" t="s">
        <v>3682</v>
      </c>
      <c r="T695" s="271">
        <v>58.290999999999997</v>
      </c>
      <c r="U695" s="114">
        <v>0</v>
      </c>
      <c r="V695" s="114">
        <v>0</v>
      </c>
      <c r="W695" s="114">
        <v>0</v>
      </c>
      <c r="X695" s="114">
        <v>0</v>
      </c>
    </row>
    <row r="696" spans="1:24" s="114" customFormat="1">
      <c r="A696" s="278" t="s">
        <v>3649</v>
      </c>
      <c r="B696" s="209" t="s">
        <v>3634</v>
      </c>
      <c r="C696" s="210" t="s">
        <v>3706</v>
      </c>
      <c r="D696" s="209" t="s">
        <v>81</v>
      </c>
      <c r="E696" s="210"/>
      <c r="F696" s="210">
        <v>1</v>
      </c>
      <c r="G696" s="109">
        <f>VLOOKUP(A696,'CET uproszczony 1 03 2021'!$B$3:$G$726,6,0)</f>
        <v>3490</v>
      </c>
      <c r="H696" s="209" t="s">
        <v>5</v>
      </c>
      <c r="I696" s="211">
        <v>0.23</v>
      </c>
      <c r="J696" s="210"/>
      <c r="K696" s="212" t="s">
        <v>2478</v>
      </c>
      <c r="L696" s="213" t="s">
        <v>3670</v>
      </c>
      <c r="M696" s="214" t="s">
        <v>82</v>
      </c>
      <c r="N696" s="214" t="s">
        <v>3624</v>
      </c>
      <c r="O696" s="114" t="s">
        <v>3638</v>
      </c>
      <c r="P696" s="275" t="s">
        <v>1067</v>
      </c>
      <c r="Q696" s="119">
        <v>8544499500</v>
      </c>
      <c r="R696" s="119" t="s">
        <v>3938</v>
      </c>
      <c r="S696" s="114" t="s">
        <v>3682</v>
      </c>
      <c r="T696" s="271">
        <v>58.290999999999997</v>
      </c>
      <c r="U696" s="114">
        <v>0</v>
      </c>
      <c r="V696" s="114">
        <v>0</v>
      </c>
      <c r="W696" s="114">
        <v>0</v>
      </c>
      <c r="X696" s="114">
        <v>0</v>
      </c>
    </row>
    <row r="697" spans="1:24" s="114" customFormat="1">
      <c r="A697" s="278" t="s">
        <v>3650</v>
      </c>
      <c r="B697" s="209" t="s">
        <v>3635</v>
      </c>
      <c r="C697" s="210" t="s">
        <v>3707</v>
      </c>
      <c r="D697" s="209" t="s">
        <v>81</v>
      </c>
      <c r="E697" s="210"/>
      <c r="F697" s="210">
        <v>1</v>
      </c>
      <c r="G697" s="109">
        <f>VLOOKUP(A697,'CET uproszczony 1 03 2021'!$B$3:$G$726,6,0)</f>
        <v>4699</v>
      </c>
      <c r="H697" s="209" t="s">
        <v>5</v>
      </c>
      <c r="I697" s="211">
        <v>0.23</v>
      </c>
      <c r="J697" s="210"/>
      <c r="K697" s="212" t="s">
        <v>2425</v>
      </c>
      <c r="L697" s="213" t="s">
        <v>3671</v>
      </c>
      <c r="M697" s="214" t="s">
        <v>82</v>
      </c>
      <c r="N697" s="214" t="s">
        <v>3624</v>
      </c>
      <c r="O697" s="114" t="s">
        <v>3638</v>
      </c>
      <c r="P697" s="275" t="s">
        <v>1067</v>
      </c>
      <c r="Q697" s="119">
        <v>8544499500</v>
      </c>
      <c r="R697" s="119" t="s">
        <v>3938</v>
      </c>
      <c r="S697" s="114" t="s">
        <v>3680</v>
      </c>
      <c r="T697" s="271">
        <v>77.19</v>
      </c>
      <c r="U697" s="114">
        <v>0</v>
      </c>
      <c r="V697" s="114">
        <v>0</v>
      </c>
      <c r="W697" s="114">
        <v>0</v>
      </c>
      <c r="X697" s="114">
        <v>0</v>
      </c>
    </row>
    <row r="698" spans="1:24" s="114" customFormat="1">
      <c r="A698" s="278" t="s">
        <v>3650</v>
      </c>
      <c r="B698" s="209" t="s">
        <v>3635</v>
      </c>
      <c r="C698" s="210" t="s">
        <v>3707</v>
      </c>
      <c r="D698" s="209" t="s">
        <v>81</v>
      </c>
      <c r="E698" s="210"/>
      <c r="F698" s="210">
        <v>1</v>
      </c>
      <c r="G698" s="109">
        <f>VLOOKUP(A698,'CET uproszczony 1 03 2021'!$B$3:$G$726,6,0)</f>
        <v>4699</v>
      </c>
      <c r="H698" s="209" t="s">
        <v>5</v>
      </c>
      <c r="I698" s="211">
        <v>0.23</v>
      </c>
      <c r="J698" s="210"/>
      <c r="K698" s="212" t="s">
        <v>2424</v>
      </c>
      <c r="L698" s="213" t="s">
        <v>3672</v>
      </c>
      <c r="M698" s="214" t="s">
        <v>82</v>
      </c>
      <c r="N698" s="214" t="s">
        <v>3624</v>
      </c>
      <c r="O698" s="114" t="s">
        <v>3638</v>
      </c>
      <c r="P698" s="275" t="s">
        <v>1067</v>
      </c>
      <c r="Q698" s="119">
        <v>8544499500</v>
      </c>
      <c r="R698" s="119" t="s">
        <v>3938</v>
      </c>
      <c r="S698" s="114" t="s">
        <v>3680</v>
      </c>
      <c r="T698" s="271">
        <v>77.19</v>
      </c>
      <c r="U698" s="114">
        <v>0</v>
      </c>
      <c r="V698" s="114">
        <v>0</v>
      </c>
      <c r="W698" s="114">
        <v>0</v>
      </c>
      <c r="X698" s="114">
        <v>0</v>
      </c>
    </row>
    <row r="699" spans="1:24" s="114" customFormat="1">
      <c r="A699" s="278" t="s">
        <v>3650</v>
      </c>
      <c r="B699" s="209" t="s">
        <v>3635</v>
      </c>
      <c r="C699" s="210" t="s">
        <v>3707</v>
      </c>
      <c r="D699" s="209" t="s">
        <v>81</v>
      </c>
      <c r="E699" s="210"/>
      <c r="F699" s="210">
        <v>1</v>
      </c>
      <c r="G699" s="109">
        <f>VLOOKUP(A699,'CET uproszczony 1 03 2021'!$B$3:$G$726,6,0)</f>
        <v>4699</v>
      </c>
      <c r="H699" s="209" t="s">
        <v>5</v>
      </c>
      <c r="I699" s="211">
        <v>0.23</v>
      </c>
      <c r="J699" s="210"/>
      <c r="K699" s="212" t="s">
        <v>2478</v>
      </c>
      <c r="L699" s="213" t="s">
        <v>3673</v>
      </c>
      <c r="M699" s="214" t="s">
        <v>82</v>
      </c>
      <c r="N699" s="214" t="s">
        <v>3624</v>
      </c>
      <c r="O699" s="114" t="s">
        <v>3638</v>
      </c>
      <c r="P699" s="275" t="s">
        <v>1067</v>
      </c>
      <c r="Q699" s="119">
        <v>8544499500</v>
      </c>
      <c r="R699" s="119" t="s">
        <v>3938</v>
      </c>
      <c r="S699" s="114" t="s">
        <v>3680</v>
      </c>
      <c r="T699" s="271">
        <v>77.19</v>
      </c>
      <c r="U699" s="114">
        <v>0</v>
      </c>
      <c r="V699" s="114">
        <v>0</v>
      </c>
      <c r="W699" s="114">
        <v>0</v>
      </c>
      <c r="X699" s="114">
        <v>0</v>
      </c>
    </row>
    <row r="700" spans="1:24" s="114" customFormat="1">
      <c r="A700" s="278" t="s">
        <v>3651</v>
      </c>
      <c r="B700" s="209" t="s">
        <v>3636</v>
      </c>
      <c r="C700" s="210" t="s">
        <v>3708</v>
      </c>
      <c r="D700" s="209" t="s">
        <v>81</v>
      </c>
      <c r="E700" s="210"/>
      <c r="F700" s="210">
        <v>1</v>
      </c>
      <c r="G700" s="109">
        <f>VLOOKUP(A700,'CET uproszczony 1 03 2021'!$B$3:$G$726,6,0)</f>
        <v>4699</v>
      </c>
      <c r="H700" s="209" t="s">
        <v>5</v>
      </c>
      <c r="I700" s="211">
        <v>0.23</v>
      </c>
      <c r="J700" s="210"/>
      <c r="K700" s="212" t="s">
        <v>2425</v>
      </c>
      <c r="L700" s="213" t="s">
        <v>3674</v>
      </c>
      <c r="M700" s="214" t="s">
        <v>82</v>
      </c>
      <c r="N700" s="214" t="s">
        <v>3624</v>
      </c>
      <c r="O700" s="114" t="s">
        <v>3638</v>
      </c>
      <c r="P700" s="275" t="s">
        <v>1067</v>
      </c>
      <c r="Q700" s="119">
        <v>8544499500</v>
      </c>
      <c r="R700" s="119" t="s">
        <v>3938</v>
      </c>
      <c r="S700" s="114" t="s">
        <v>3681</v>
      </c>
      <c r="T700" s="271">
        <v>77.19</v>
      </c>
      <c r="U700" s="114">
        <v>0</v>
      </c>
      <c r="V700" s="114">
        <v>0</v>
      </c>
      <c r="W700" s="114">
        <v>0</v>
      </c>
      <c r="X700" s="114">
        <v>0</v>
      </c>
    </row>
    <row r="701" spans="1:24" s="114" customFormat="1">
      <c r="A701" s="278" t="s">
        <v>3651</v>
      </c>
      <c r="B701" s="209" t="s">
        <v>3636</v>
      </c>
      <c r="C701" s="210" t="s">
        <v>3708</v>
      </c>
      <c r="D701" s="209" t="s">
        <v>81</v>
      </c>
      <c r="E701" s="210"/>
      <c r="F701" s="210">
        <v>1</v>
      </c>
      <c r="G701" s="109">
        <f>VLOOKUP(A701,'CET uproszczony 1 03 2021'!$B$3:$G$726,6,0)</f>
        <v>4699</v>
      </c>
      <c r="H701" s="209" t="s">
        <v>5</v>
      </c>
      <c r="I701" s="211">
        <v>0.23</v>
      </c>
      <c r="J701" s="210"/>
      <c r="K701" s="212" t="s">
        <v>2424</v>
      </c>
      <c r="L701" s="213" t="s">
        <v>3675</v>
      </c>
      <c r="M701" s="214" t="s">
        <v>82</v>
      </c>
      <c r="N701" s="214" t="s">
        <v>3624</v>
      </c>
      <c r="O701" s="114" t="s">
        <v>3638</v>
      </c>
      <c r="P701" s="275" t="s">
        <v>1067</v>
      </c>
      <c r="Q701" s="119">
        <v>8544499500</v>
      </c>
      <c r="R701" s="119" t="s">
        <v>3938</v>
      </c>
      <c r="S701" s="114" t="s">
        <v>3681</v>
      </c>
      <c r="T701" s="271">
        <v>77.19</v>
      </c>
      <c r="U701" s="114">
        <v>0</v>
      </c>
      <c r="V701" s="114">
        <v>0</v>
      </c>
      <c r="W701" s="114">
        <v>0</v>
      </c>
      <c r="X701" s="114">
        <v>0</v>
      </c>
    </row>
    <row r="702" spans="1:24" s="114" customFormat="1">
      <c r="A702" s="278" t="s">
        <v>3651</v>
      </c>
      <c r="B702" s="209" t="s">
        <v>3636</v>
      </c>
      <c r="C702" s="210" t="s">
        <v>3708</v>
      </c>
      <c r="D702" s="209" t="s">
        <v>81</v>
      </c>
      <c r="E702" s="210"/>
      <c r="F702" s="210">
        <v>1</v>
      </c>
      <c r="G702" s="109">
        <f>VLOOKUP(A702,'CET uproszczony 1 03 2021'!$B$3:$G$726,6,0)</f>
        <v>4699</v>
      </c>
      <c r="H702" s="209" t="s">
        <v>5</v>
      </c>
      <c r="I702" s="211">
        <v>0.23</v>
      </c>
      <c r="J702" s="210"/>
      <c r="K702" s="212" t="s">
        <v>2478</v>
      </c>
      <c r="L702" s="213" t="s">
        <v>3676</v>
      </c>
      <c r="M702" s="214" t="s">
        <v>82</v>
      </c>
      <c r="N702" s="214" t="s">
        <v>3624</v>
      </c>
      <c r="O702" s="114" t="s">
        <v>3638</v>
      </c>
      <c r="P702" s="275" t="s">
        <v>1067</v>
      </c>
      <c r="Q702" s="119">
        <v>8544499500</v>
      </c>
      <c r="R702" s="119" t="s">
        <v>3938</v>
      </c>
      <c r="S702" s="114" t="s">
        <v>3681</v>
      </c>
      <c r="T702" s="271">
        <v>77.19</v>
      </c>
      <c r="U702" s="114">
        <v>0</v>
      </c>
      <c r="V702" s="114">
        <v>0</v>
      </c>
      <c r="W702" s="114">
        <v>0</v>
      </c>
      <c r="X702" s="114">
        <v>0</v>
      </c>
    </row>
    <row r="703" spans="1:24" s="114" customFormat="1">
      <c r="A703" s="278" t="s">
        <v>3652</v>
      </c>
      <c r="B703" s="209" t="s">
        <v>3637</v>
      </c>
      <c r="C703" s="210" t="s">
        <v>3709</v>
      </c>
      <c r="D703" s="209" t="s">
        <v>81</v>
      </c>
      <c r="E703" s="210"/>
      <c r="F703" s="210">
        <v>1</v>
      </c>
      <c r="G703" s="109">
        <f>VLOOKUP(A703,'CET uproszczony 1 03 2021'!$B$3:$G$726,6,0)</f>
        <v>4699</v>
      </c>
      <c r="H703" s="209" t="s">
        <v>5</v>
      </c>
      <c r="I703" s="211">
        <v>0.23</v>
      </c>
      <c r="J703" s="210"/>
      <c r="K703" s="212" t="s">
        <v>2425</v>
      </c>
      <c r="L703" s="213" t="s">
        <v>3677</v>
      </c>
      <c r="M703" s="214" t="s">
        <v>82</v>
      </c>
      <c r="N703" s="214" t="s">
        <v>3624</v>
      </c>
      <c r="O703" s="114" t="s">
        <v>3638</v>
      </c>
      <c r="P703" s="275" t="s">
        <v>1067</v>
      </c>
      <c r="Q703" s="119">
        <v>8544499500</v>
      </c>
      <c r="R703" s="119" t="s">
        <v>3938</v>
      </c>
      <c r="S703" s="114" t="s">
        <v>3682</v>
      </c>
      <c r="T703" s="271">
        <v>77.19</v>
      </c>
      <c r="U703" s="114">
        <v>0</v>
      </c>
      <c r="V703" s="114">
        <v>0</v>
      </c>
      <c r="W703" s="114">
        <v>0</v>
      </c>
      <c r="X703" s="114">
        <v>0</v>
      </c>
    </row>
    <row r="704" spans="1:24" s="114" customFormat="1">
      <c r="A704" s="278" t="s">
        <v>3652</v>
      </c>
      <c r="B704" s="209" t="s">
        <v>3637</v>
      </c>
      <c r="C704" s="210" t="s">
        <v>3709</v>
      </c>
      <c r="D704" s="209" t="s">
        <v>81</v>
      </c>
      <c r="E704" s="210"/>
      <c r="F704" s="210">
        <v>1</v>
      </c>
      <c r="G704" s="109">
        <f>VLOOKUP(A704,'CET uproszczony 1 03 2021'!$B$3:$G$726,6,0)</f>
        <v>4699</v>
      </c>
      <c r="H704" s="209" t="s">
        <v>5</v>
      </c>
      <c r="I704" s="211">
        <v>0.23</v>
      </c>
      <c r="J704" s="210"/>
      <c r="K704" s="212" t="s">
        <v>2424</v>
      </c>
      <c r="L704" s="213" t="s">
        <v>3678</v>
      </c>
      <c r="M704" s="214" t="s">
        <v>82</v>
      </c>
      <c r="N704" s="214" t="s">
        <v>3624</v>
      </c>
      <c r="O704" s="114" t="s">
        <v>3638</v>
      </c>
      <c r="P704" s="275" t="s">
        <v>1067</v>
      </c>
      <c r="Q704" s="119">
        <v>8544499500</v>
      </c>
      <c r="R704" s="119" t="s">
        <v>3938</v>
      </c>
      <c r="S704" s="114" t="s">
        <v>3682</v>
      </c>
      <c r="T704" s="271">
        <v>77.19</v>
      </c>
      <c r="U704" s="114">
        <v>0</v>
      </c>
      <c r="V704" s="114">
        <v>0</v>
      </c>
      <c r="W704" s="114">
        <v>0</v>
      </c>
      <c r="X704" s="114">
        <v>0</v>
      </c>
    </row>
    <row r="705" spans="1:24" s="114" customFormat="1">
      <c r="A705" s="278" t="s">
        <v>3652</v>
      </c>
      <c r="B705" s="209" t="s">
        <v>3637</v>
      </c>
      <c r="C705" s="210" t="s">
        <v>3709</v>
      </c>
      <c r="D705" s="209" t="s">
        <v>81</v>
      </c>
      <c r="E705" s="210"/>
      <c r="F705" s="210">
        <v>1</v>
      </c>
      <c r="G705" s="109">
        <f>VLOOKUP(A705,'CET uproszczony 1 03 2021'!$B$3:$G$726,6,0)</f>
        <v>4699</v>
      </c>
      <c r="H705" s="209" t="s">
        <v>5</v>
      </c>
      <c r="I705" s="211">
        <v>0.23</v>
      </c>
      <c r="J705" s="210"/>
      <c r="K705" s="212" t="s">
        <v>2478</v>
      </c>
      <c r="L705" s="213" t="s">
        <v>3679</v>
      </c>
      <c r="M705" s="214" t="s">
        <v>82</v>
      </c>
      <c r="N705" s="214" t="s">
        <v>3624</v>
      </c>
      <c r="O705" s="114" t="s">
        <v>3638</v>
      </c>
      <c r="P705" s="275" t="s">
        <v>1067</v>
      </c>
      <c r="Q705" s="119">
        <v>8544499500</v>
      </c>
      <c r="R705" s="119" t="s">
        <v>3938</v>
      </c>
      <c r="S705" s="114" t="s">
        <v>3682</v>
      </c>
      <c r="T705" s="271">
        <v>77.19</v>
      </c>
      <c r="U705" s="114">
        <v>0</v>
      </c>
      <c r="V705" s="114">
        <v>0</v>
      </c>
      <c r="W705" s="114">
        <v>0</v>
      </c>
      <c r="X705" s="114">
        <v>0</v>
      </c>
    </row>
    <row r="706" spans="1:24">
      <c r="A706" s="277" t="s">
        <v>598</v>
      </c>
      <c r="B706" s="110" t="s">
        <v>597</v>
      </c>
      <c r="C706" s="107" t="s">
        <v>1949</v>
      </c>
      <c r="D706" s="110" t="s">
        <v>81</v>
      </c>
      <c r="F706" s="107">
        <v>1</v>
      </c>
      <c r="G706" s="109">
        <f>VLOOKUP(A706,'CET uproszczony 1 03 2021'!$B$3:$G$726,6,0)</f>
        <v>11451</v>
      </c>
      <c r="H706" s="110" t="s">
        <v>5</v>
      </c>
      <c r="I706" s="111">
        <v>0.23</v>
      </c>
      <c r="K706" s="116" t="s">
        <v>233</v>
      </c>
      <c r="L706" s="118" t="s">
        <v>2886</v>
      </c>
      <c r="M706" s="112" t="s">
        <v>82</v>
      </c>
      <c r="N706" s="108" t="s">
        <v>573</v>
      </c>
      <c r="O706" s="106" t="s">
        <v>40</v>
      </c>
      <c r="P706" s="119" t="s">
        <v>84</v>
      </c>
      <c r="Q706" s="119">
        <v>8544499500</v>
      </c>
      <c r="R706" s="119" t="s">
        <v>3939</v>
      </c>
      <c r="S706" s="274" t="s">
        <v>3933</v>
      </c>
      <c r="T706" s="106">
        <v>186.67400000000001</v>
      </c>
      <c r="U706" s="106">
        <v>186.67400000000001</v>
      </c>
      <c r="V706" s="106">
        <v>0</v>
      </c>
      <c r="W706" s="106">
        <v>0</v>
      </c>
      <c r="X706" s="106">
        <v>0</v>
      </c>
    </row>
    <row r="707" spans="1:24">
      <c r="A707" s="277" t="s">
        <v>604</v>
      </c>
      <c r="B707" s="110" t="s">
        <v>603</v>
      </c>
      <c r="C707" s="107" t="s">
        <v>1954</v>
      </c>
      <c r="D707" s="110" t="s">
        <v>81</v>
      </c>
      <c r="F707" s="107">
        <v>1</v>
      </c>
      <c r="G707" s="109">
        <f>VLOOKUP(A707,'CET uproszczony 1 03 2021'!$B$3:$G$726,6,0)</f>
        <v>7400</v>
      </c>
      <c r="H707" s="110" t="s">
        <v>5</v>
      </c>
      <c r="I707" s="111">
        <v>0.23</v>
      </c>
      <c r="K707" s="116" t="s">
        <v>233</v>
      </c>
      <c r="L707" s="118" t="s">
        <v>2887</v>
      </c>
      <c r="M707" s="112" t="s">
        <v>82</v>
      </c>
      <c r="N707" s="108" t="s">
        <v>573</v>
      </c>
      <c r="O707" s="106" t="s">
        <v>40</v>
      </c>
      <c r="P707" s="119" t="s">
        <v>84</v>
      </c>
      <c r="Q707" s="119">
        <v>8544499500</v>
      </c>
      <c r="R707" s="119" t="s">
        <v>3939</v>
      </c>
      <c r="S707" s="274" t="s">
        <v>3933</v>
      </c>
      <c r="T707" s="106">
        <v>158.05000000000001</v>
      </c>
      <c r="U707" s="106">
        <v>158.05000000000001</v>
      </c>
      <c r="V707" s="106">
        <v>0</v>
      </c>
      <c r="W707" s="106">
        <v>0</v>
      </c>
      <c r="X707" s="106">
        <v>0</v>
      </c>
    </row>
    <row r="708" spans="1:24">
      <c r="A708" s="277" t="s">
        <v>606</v>
      </c>
      <c r="B708" s="110" t="s">
        <v>605</v>
      </c>
      <c r="C708" s="107" t="s">
        <v>1955</v>
      </c>
      <c r="D708" s="110" t="s">
        <v>81</v>
      </c>
      <c r="F708" s="107">
        <v>1</v>
      </c>
      <c r="G708" s="109">
        <f>VLOOKUP(A708,'CET uproszczony 1 03 2021'!$B$3:$G$726,6,0)</f>
        <v>9260</v>
      </c>
      <c r="H708" s="110" t="s">
        <v>5</v>
      </c>
      <c r="I708" s="111">
        <v>0.23</v>
      </c>
      <c r="K708" s="116" t="s">
        <v>233</v>
      </c>
      <c r="L708" s="118" t="s">
        <v>2888</v>
      </c>
      <c r="M708" s="112" t="s">
        <v>82</v>
      </c>
      <c r="N708" s="108" t="s">
        <v>573</v>
      </c>
      <c r="O708" s="106" t="s">
        <v>40</v>
      </c>
      <c r="P708" s="119" t="s">
        <v>84</v>
      </c>
      <c r="Q708" s="119">
        <v>8544499500</v>
      </c>
      <c r="R708" s="119" t="s">
        <v>3939</v>
      </c>
      <c r="S708" s="274" t="s">
        <v>3933</v>
      </c>
      <c r="T708" s="106">
        <v>194.923</v>
      </c>
      <c r="U708" s="106">
        <v>194.923</v>
      </c>
      <c r="V708" s="106">
        <v>0</v>
      </c>
      <c r="W708" s="106">
        <v>0</v>
      </c>
      <c r="X708" s="106">
        <v>0</v>
      </c>
    </row>
    <row r="709" spans="1:24">
      <c r="A709" s="277" t="s">
        <v>608</v>
      </c>
      <c r="B709" s="110" t="s">
        <v>607</v>
      </c>
      <c r="C709" s="107" t="s">
        <v>1956</v>
      </c>
      <c r="D709" s="110" t="s">
        <v>81</v>
      </c>
      <c r="F709" s="107">
        <v>1</v>
      </c>
      <c r="G709" s="109">
        <f>VLOOKUP(A709,'CET uproszczony 1 03 2021'!$B$3:$G$726,6,0)</f>
        <v>12770</v>
      </c>
      <c r="H709" s="110" t="s">
        <v>5</v>
      </c>
      <c r="I709" s="111">
        <v>0.23</v>
      </c>
      <c r="K709" s="116" t="s">
        <v>233</v>
      </c>
      <c r="L709" s="118" t="s">
        <v>2889</v>
      </c>
      <c r="M709" s="112" t="s">
        <v>82</v>
      </c>
      <c r="N709" s="108" t="s">
        <v>573</v>
      </c>
      <c r="O709" s="106" t="s">
        <v>40</v>
      </c>
      <c r="P709" s="119" t="s">
        <v>84</v>
      </c>
      <c r="Q709" s="119">
        <v>8544499500</v>
      </c>
      <c r="R709" s="119" t="s">
        <v>3939</v>
      </c>
      <c r="S709" s="274" t="s">
        <v>3933</v>
      </c>
      <c r="T709" s="106">
        <v>277.08999999999997</v>
      </c>
      <c r="U709" s="106">
        <v>277.08999999999997</v>
      </c>
      <c r="V709" s="106">
        <v>0</v>
      </c>
      <c r="W709" s="106">
        <v>0</v>
      </c>
      <c r="X709" s="106">
        <v>0</v>
      </c>
    </row>
    <row r="710" spans="1:24">
      <c r="A710" s="277" t="s">
        <v>610</v>
      </c>
      <c r="B710" s="110" t="s">
        <v>609</v>
      </c>
      <c r="C710" s="107" t="s">
        <v>1957</v>
      </c>
      <c r="D710" s="110" t="s">
        <v>81</v>
      </c>
      <c r="F710" s="107">
        <v>1</v>
      </c>
      <c r="G710" s="109">
        <f>VLOOKUP(A710,'CET uproszczony 1 03 2021'!$B$3:$G$726,6,0)</f>
        <v>8600</v>
      </c>
      <c r="H710" s="110" t="s">
        <v>5</v>
      </c>
      <c r="I710" s="111">
        <v>0.23</v>
      </c>
      <c r="K710" s="116" t="s">
        <v>233</v>
      </c>
      <c r="L710" s="118" t="s">
        <v>2890</v>
      </c>
      <c r="M710" s="112" t="s">
        <v>82</v>
      </c>
      <c r="N710" s="108" t="s">
        <v>573</v>
      </c>
      <c r="O710" s="106" t="s">
        <v>40</v>
      </c>
      <c r="P710" s="119" t="s">
        <v>84</v>
      </c>
      <c r="Q710" s="119">
        <v>8544499500</v>
      </c>
      <c r="R710" s="119" t="s">
        <v>3939</v>
      </c>
      <c r="S710" s="274" t="s">
        <v>3933</v>
      </c>
      <c r="T710" s="106">
        <v>185.21</v>
      </c>
      <c r="U710" s="106">
        <v>185.21</v>
      </c>
      <c r="V710" s="106">
        <v>0</v>
      </c>
      <c r="W710" s="106">
        <v>0</v>
      </c>
      <c r="X710" s="106">
        <v>0</v>
      </c>
    </row>
    <row r="711" spans="1:24">
      <c r="A711" s="277" t="s">
        <v>612</v>
      </c>
      <c r="B711" s="110" t="s">
        <v>611</v>
      </c>
      <c r="C711" s="107" t="s">
        <v>1958</v>
      </c>
      <c r="D711" s="110" t="s">
        <v>81</v>
      </c>
      <c r="F711" s="107">
        <v>1</v>
      </c>
      <c r="G711" s="109">
        <f>VLOOKUP(A711,'CET uproszczony 1 03 2021'!$B$3:$G$726,6,0)</f>
        <v>10790</v>
      </c>
      <c r="H711" s="110" t="s">
        <v>5</v>
      </c>
      <c r="I711" s="111">
        <v>0.23</v>
      </c>
      <c r="K711" s="116" t="s">
        <v>233</v>
      </c>
      <c r="L711" s="118" t="s">
        <v>2891</v>
      </c>
      <c r="M711" s="112" t="s">
        <v>82</v>
      </c>
      <c r="N711" s="108" t="s">
        <v>573</v>
      </c>
      <c r="O711" s="106" t="s">
        <v>40</v>
      </c>
      <c r="P711" s="119" t="s">
        <v>84</v>
      </c>
      <c r="Q711" s="119">
        <v>8544499500</v>
      </c>
      <c r="R711" s="119" t="s">
        <v>3939</v>
      </c>
      <c r="S711" s="274" t="s">
        <v>3933</v>
      </c>
      <c r="T711" s="106">
        <v>223.01300000000001</v>
      </c>
      <c r="U711" s="106">
        <v>223.01300000000001</v>
      </c>
      <c r="V711" s="106">
        <v>0</v>
      </c>
      <c r="W711" s="106">
        <v>0</v>
      </c>
      <c r="X711" s="106">
        <v>0</v>
      </c>
    </row>
    <row r="712" spans="1:24">
      <c r="A712" s="277" t="s">
        <v>614</v>
      </c>
      <c r="B712" s="110" t="s">
        <v>613</v>
      </c>
      <c r="C712" s="107" t="s">
        <v>1959</v>
      </c>
      <c r="D712" s="110" t="s">
        <v>81</v>
      </c>
      <c r="F712" s="107">
        <v>1</v>
      </c>
      <c r="G712" s="109">
        <f>VLOOKUP(A712,'CET uproszczony 1 03 2021'!$B$3:$G$726,6,0)</f>
        <v>14990</v>
      </c>
      <c r="H712" s="110" t="s">
        <v>5</v>
      </c>
      <c r="I712" s="111">
        <v>0.23</v>
      </c>
      <c r="K712" s="116" t="s">
        <v>233</v>
      </c>
      <c r="L712" s="118" t="s">
        <v>2892</v>
      </c>
      <c r="M712" s="112" t="s">
        <v>82</v>
      </c>
      <c r="N712" s="108" t="s">
        <v>573</v>
      </c>
      <c r="O712" s="106" t="s">
        <v>40</v>
      </c>
      <c r="P712" s="119" t="s">
        <v>84</v>
      </c>
      <c r="Q712" s="119">
        <v>8544499500</v>
      </c>
      <c r="R712" s="119" t="s">
        <v>3939</v>
      </c>
      <c r="S712" s="274" t="s">
        <v>3933</v>
      </c>
      <c r="T712" s="106">
        <v>317.43200000000002</v>
      </c>
      <c r="U712" s="106">
        <v>317.43200000000002</v>
      </c>
      <c r="V712" s="106">
        <v>0</v>
      </c>
      <c r="W712" s="106">
        <v>0</v>
      </c>
      <c r="X712" s="106">
        <v>0</v>
      </c>
    </row>
    <row r="713" spans="1:24">
      <c r="A713" s="277" t="s">
        <v>616</v>
      </c>
      <c r="B713" s="110" t="s">
        <v>615</v>
      </c>
      <c r="C713" s="107" t="s">
        <v>1960</v>
      </c>
      <c r="D713" s="110" t="s">
        <v>81</v>
      </c>
      <c r="F713" s="107">
        <v>1</v>
      </c>
      <c r="G713" s="109">
        <f>VLOOKUP(A713,'CET uproszczony 1 03 2021'!$B$3:$G$726,6,0)</f>
        <v>10300</v>
      </c>
      <c r="H713" s="110" t="s">
        <v>5</v>
      </c>
      <c r="I713" s="111">
        <v>0.23</v>
      </c>
      <c r="K713" s="116" t="s">
        <v>233</v>
      </c>
      <c r="L713" s="118" t="s">
        <v>2893</v>
      </c>
      <c r="M713" s="112" t="s">
        <v>82</v>
      </c>
      <c r="N713" s="108" t="s">
        <v>573</v>
      </c>
      <c r="O713" s="106" t="s">
        <v>40</v>
      </c>
      <c r="P713" s="119" t="s">
        <v>84</v>
      </c>
      <c r="Q713" s="119">
        <v>8544499500</v>
      </c>
      <c r="R713" s="119" t="s">
        <v>3939</v>
      </c>
      <c r="S713" s="274" t="s">
        <v>3933</v>
      </c>
      <c r="T713" s="106">
        <v>238.37899999999999</v>
      </c>
      <c r="U713" s="106">
        <v>238.37899999999999</v>
      </c>
      <c r="V713" s="106">
        <v>0</v>
      </c>
      <c r="W713" s="106">
        <v>0</v>
      </c>
      <c r="X713" s="106">
        <v>0</v>
      </c>
    </row>
    <row r="714" spans="1:24">
      <c r="A714" s="277" t="s">
        <v>618</v>
      </c>
      <c r="B714" s="110" t="s">
        <v>617</v>
      </c>
      <c r="C714" s="107" t="s">
        <v>1961</v>
      </c>
      <c r="D714" s="110" t="s">
        <v>81</v>
      </c>
      <c r="F714" s="107">
        <v>1</v>
      </c>
      <c r="G714" s="109">
        <f>VLOOKUP(A714,'CET uproszczony 1 03 2021'!$B$3:$G$726,6,0)</f>
        <v>12530</v>
      </c>
      <c r="H714" s="110" t="s">
        <v>5</v>
      </c>
      <c r="I714" s="111">
        <v>0.23</v>
      </c>
      <c r="K714" s="116" t="s">
        <v>233</v>
      </c>
      <c r="L714" s="118" t="s">
        <v>2894</v>
      </c>
      <c r="M714" s="112" t="s">
        <v>82</v>
      </c>
      <c r="N714" s="108" t="s">
        <v>573</v>
      </c>
      <c r="O714" s="106" t="s">
        <v>40</v>
      </c>
      <c r="P714" s="119" t="s">
        <v>84</v>
      </c>
      <c r="Q714" s="119">
        <v>8544499500</v>
      </c>
      <c r="R714" s="119" t="s">
        <v>3939</v>
      </c>
      <c r="S714" s="274" t="s">
        <v>3933</v>
      </c>
      <c r="T714" s="106">
        <v>284.09399999999999</v>
      </c>
      <c r="U714" s="106">
        <v>284.09399999999999</v>
      </c>
      <c r="V714" s="106">
        <v>0</v>
      </c>
      <c r="W714" s="106">
        <v>0</v>
      </c>
      <c r="X714" s="106">
        <v>0</v>
      </c>
    </row>
    <row r="715" spans="1:24">
      <c r="A715" s="277" t="s">
        <v>620</v>
      </c>
      <c r="B715" s="110" t="s">
        <v>619</v>
      </c>
      <c r="C715" s="107" t="s">
        <v>1962</v>
      </c>
      <c r="D715" s="110" t="s">
        <v>81</v>
      </c>
      <c r="F715" s="107">
        <v>1</v>
      </c>
      <c r="G715" s="109">
        <f>VLOOKUP(A715,'CET uproszczony 1 03 2021'!$B$3:$G$726,6,0)</f>
        <v>17650</v>
      </c>
      <c r="H715" s="110" t="s">
        <v>5</v>
      </c>
      <c r="I715" s="111">
        <v>0.23</v>
      </c>
      <c r="K715" s="116" t="s">
        <v>233</v>
      </c>
      <c r="L715" s="118" t="s">
        <v>2895</v>
      </c>
      <c r="M715" s="112" t="s">
        <v>82</v>
      </c>
      <c r="N715" s="108" t="s">
        <v>573</v>
      </c>
      <c r="O715" s="106" t="s">
        <v>40</v>
      </c>
      <c r="P715" s="119" t="s">
        <v>84</v>
      </c>
      <c r="Q715" s="119">
        <v>8544499500</v>
      </c>
      <c r="R715" s="119" t="s">
        <v>3939</v>
      </c>
      <c r="S715" s="274" t="s">
        <v>3933</v>
      </c>
      <c r="T715" s="106">
        <v>391.52300000000002</v>
      </c>
      <c r="U715" s="106">
        <v>391.52300000000002</v>
      </c>
      <c r="V715" s="106">
        <v>0</v>
      </c>
      <c r="W715" s="106">
        <v>0</v>
      </c>
      <c r="X715" s="106">
        <v>0</v>
      </c>
    </row>
    <row r="716" spans="1:24">
      <c r="A716" s="277" t="s">
        <v>622</v>
      </c>
      <c r="B716" s="110" t="s">
        <v>621</v>
      </c>
      <c r="C716" s="107" t="s">
        <v>1963</v>
      </c>
      <c r="D716" s="110" t="s">
        <v>81</v>
      </c>
      <c r="F716" s="107">
        <v>1</v>
      </c>
      <c r="G716" s="109">
        <f>VLOOKUP(A716,'CET uproszczony 1 03 2021'!$B$3:$G$726,6,0)</f>
        <v>11400</v>
      </c>
      <c r="H716" s="110" t="s">
        <v>5</v>
      </c>
      <c r="I716" s="111">
        <v>0.23</v>
      </c>
      <c r="K716" s="116" t="s">
        <v>233</v>
      </c>
      <c r="L716" s="118" t="s">
        <v>2896</v>
      </c>
      <c r="M716" s="112" t="s">
        <v>82</v>
      </c>
      <c r="N716" s="108" t="s">
        <v>573</v>
      </c>
      <c r="O716" s="106" t="s">
        <v>40</v>
      </c>
      <c r="P716" s="119" t="s">
        <v>84</v>
      </c>
      <c r="Q716" s="119">
        <v>8544499500</v>
      </c>
      <c r="R716" s="119" t="s">
        <v>3939</v>
      </c>
      <c r="S716" s="274" t="s">
        <v>3933</v>
      </c>
      <c r="T716" s="106">
        <v>244.71700000000001</v>
      </c>
      <c r="U716" s="106">
        <v>244.71700000000001</v>
      </c>
      <c r="V716" s="106">
        <v>0</v>
      </c>
      <c r="W716" s="106">
        <v>0</v>
      </c>
      <c r="X716" s="106">
        <v>0</v>
      </c>
    </row>
    <row r="717" spans="1:24">
      <c r="A717" s="277" t="s">
        <v>624</v>
      </c>
      <c r="B717" s="110" t="s">
        <v>623</v>
      </c>
      <c r="C717" s="107" t="s">
        <v>1964</v>
      </c>
      <c r="D717" s="110" t="s">
        <v>81</v>
      </c>
      <c r="F717" s="107">
        <v>1</v>
      </c>
      <c r="G717" s="109">
        <f>VLOOKUP(A717,'CET uproszczony 1 03 2021'!$B$3:$G$726,6,0)</f>
        <v>14290</v>
      </c>
      <c r="H717" s="110" t="s">
        <v>5</v>
      </c>
      <c r="I717" s="111">
        <v>0.23</v>
      </c>
      <c r="K717" s="116" t="s">
        <v>233</v>
      </c>
      <c r="L717" s="118" t="s">
        <v>2897</v>
      </c>
      <c r="M717" s="112" t="s">
        <v>82</v>
      </c>
      <c r="N717" s="108" t="s">
        <v>573</v>
      </c>
      <c r="O717" s="106" t="s">
        <v>40</v>
      </c>
      <c r="P717" s="119" t="s">
        <v>84</v>
      </c>
      <c r="Q717" s="119">
        <v>8544499500</v>
      </c>
      <c r="R717" s="119" t="s">
        <v>3939</v>
      </c>
      <c r="S717" s="274" t="s">
        <v>3933</v>
      </c>
      <c r="T717" s="106">
        <v>301.03500000000003</v>
      </c>
      <c r="U717" s="106">
        <v>301.03500000000003</v>
      </c>
      <c r="V717" s="106">
        <v>0</v>
      </c>
      <c r="W717" s="106">
        <v>0</v>
      </c>
      <c r="X717" s="106">
        <v>0</v>
      </c>
    </row>
    <row r="718" spans="1:24">
      <c r="A718" s="277" t="s">
        <v>626</v>
      </c>
      <c r="B718" s="110" t="s">
        <v>625</v>
      </c>
      <c r="C718" s="107" t="s">
        <v>1965</v>
      </c>
      <c r="D718" s="110" t="s">
        <v>81</v>
      </c>
      <c r="F718" s="107">
        <v>1</v>
      </c>
      <c r="G718" s="109">
        <f>VLOOKUP(A718,'CET uproszczony 1 03 2021'!$B$3:$G$726,6,0)</f>
        <v>19900</v>
      </c>
      <c r="H718" s="110" t="s">
        <v>5</v>
      </c>
      <c r="I718" s="111">
        <v>0.23</v>
      </c>
      <c r="K718" s="116" t="s">
        <v>233</v>
      </c>
      <c r="L718" s="118" t="s">
        <v>2898</v>
      </c>
      <c r="M718" s="112" t="s">
        <v>82</v>
      </c>
      <c r="N718" s="108" t="s">
        <v>573</v>
      </c>
      <c r="O718" s="106" t="s">
        <v>40</v>
      </c>
      <c r="P718" s="119" t="s">
        <v>84</v>
      </c>
      <c r="Q718" s="119">
        <v>8544499500</v>
      </c>
      <c r="R718" s="119" t="s">
        <v>3939</v>
      </c>
      <c r="S718" s="274" t="s">
        <v>3933</v>
      </c>
      <c r="T718" s="106">
        <v>427.26600000000002</v>
      </c>
      <c r="U718" s="106">
        <v>427.26600000000002</v>
      </c>
      <c r="V718" s="106">
        <v>0</v>
      </c>
      <c r="W718" s="106">
        <v>0</v>
      </c>
      <c r="X718" s="106">
        <v>0</v>
      </c>
    </row>
    <row r="719" spans="1:24">
      <c r="A719" s="277" t="s">
        <v>628</v>
      </c>
      <c r="B719" s="110" t="s">
        <v>627</v>
      </c>
      <c r="C719" s="107" t="s">
        <v>1966</v>
      </c>
      <c r="D719" s="110" t="s">
        <v>81</v>
      </c>
      <c r="F719" s="107">
        <v>1</v>
      </c>
      <c r="G719" s="109">
        <f>VLOOKUP(A719,'CET uproszczony 1 03 2021'!$B$3:$G$726,6,0)</f>
        <v>12630</v>
      </c>
      <c r="H719" s="110" t="s">
        <v>5</v>
      </c>
      <c r="I719" s="111">
        <v>0.23</v>
      </c>
      <c r="K719" s="116" t="s">
        <v>233</v>
      </c>
      <c r="L719" s="118" t="s">
        <v>2899</v>
      </c>
      <c r="M719" s="112" t="s">
        <v>82</v>
      </c>
      <c r="N719" s="108" t="s">
        <v>573</v>
      </c>
      <c r="O719" s="106" t="s">
        <v>40</v>
      </c>
      <c r="P719" s="119" t="s">
        <v>84</v>
      </c>
      <c r="Q719" s="119">
        <v>8544499500</v>
      </c>
      <c r="R719" s="119" t="s">
        <v>3939</v>
      </c>
      <c r="S719" s="274" t="s">
        <v>3933</v>
      </c>
      <c r="T719" s="106">
        <v>272.87900000000002</v>
      </c>
      <c r="U719" s="106">
        <v>272.87900000000002</v>
      </c>
      <c r="V719" s="106">
        <v>0</v>
      </c>
      <c r="W719" s="106">
        <v>0</v>
      </c>
      <c r="X719" s="106">
        <v>0</v>
      </c>
    </row>
    <row r="720" spans="1:24">
      <c r="A720" s="277" t="s">
        <v>630</v>
      </c>
      <c r="B720" s="110" t="s">
        <v>629</v>
      </c>
      <c r="C720" s="107" t="s">
        <v>1967</v>
      </c>
      <c r="D720" s="110" t="s">
        <v>81</v>
      </c>
      <c r="F720" s="107">
        <v>1</v>
      </c>
      <c r="G720" s="109">
        <f>VLOOKUP(A720,'CET uproszczony 1 03 2021'!$B$3:$G$726,6,0)</f>
        <v>16020</v>
      </c>
      <c r="H720" s="110" t="s">
        <v>5</v>
      </c>
      <c r="I720" s="111">
        <v>0.23</v>
      </c>
      <c r="K720" s="116" t="s">
        <v>233</v>
      </c>
      <c r="L720" s="118" t="s">
        <v>2900</v>
      </c>
      <c r="M720" s="112" t="s">
        <v>82</v>
      </c>
      <c r="N720" s="108" t="s">
        <v>573</v>
      </c>
      <c r="O720" s="106" t="s">
        <v>40</v>
      </c>
      <c r="P720" s="119" t="s">
        <v>84</v>
      </c>
      <c r="Q720" s="119">
        <v>8544499500</v>
      </c>
      <c r="R720" s="119" t="s">
        <v>3939</v>
      </c>
      <c r="S720" s="274" t="s">
        <v>3933</v>
      </c>
      <c r="T720" s="106">
        <v>335.83800000000002</v>
      </c>
      <c r="U720" s="106">
        <v>335.83800000000002</v>
      </c>
      <c r="V720" s="106">
        <v>0</v>
      </c>
      <c r="W720" s="106">
        <v>0</v>
      </c>
      <c r="X720" s="106">
        <v>0</v>
      </c>
    </row>
    <row r="721" spans="1:24">
      <c r="A721" s="277" t="s">
        <v>632</v>
      </c>
      <c r="B721" s="110" t="s">
        <v>631</v>
      </c>
      <c r="C721" s="107" t="s">
        <v>1968</v>
      </c>
      <c r="D721" s="110" t="s">
        <v>81</v>
      </c>
      <c r="F721" s="107">
        <v>1</v>
      </c>
      <c r="G721" s="109">
        <f>VLOOKUP(A721,'CET uproszczony 1 03 2021'!$B$3:$G$726,6,0)</f>
        <v>22195</v>
      </c>
      <c r="H721" s="110" t="s">
        <v>5</v>
      </c>
      <c r="I721" s="111">
        <v>0.23</v>
      </c>
      <c r="K721" s="116" t="s">
        <v>233</v>
      </c>
      <c r="L721" s="118" t="s">
        <v>2901</v>
      </c>
      <c r="M721" s="112" t="s">
        <v>82</v>
      </c>
      <c r="N721" s="108" t="s">
        <v>573</v>
      </c>
      <c r="O721" s="106" t="s">
        <v>40</v>
      </c>
      <c r="P721" s="119" t="s">
        <v>84</v>
      </c>
      <c r="Q721" s="119">
        <v>8544499500</v>
      </c>
      <c r="R721" s="119" t="s">
        <v>3939</v>
      </c>
      <c r="S721" s="274" t="s">
        <v>3933</v>
      </c>
      <c r="T721" s="106">
        <v>477.53500000000003</v>
      </c>
      <c r="U721" s="106">
        <v>477.53500000000003</v>
      </c>
      <c r="V721" s="106">
        <v>0</v>
      </c>
      <c r="W721" s="106">
        <v>0</v>
      </c>
      <c r="X721" s="106">
        <v>0</v>
      </c>
    </row>
    <row r="722" spans="1:24">
      <c r="A722" s="277" t="s">
        <v>634</v>
      </c>
      <c r="B722" s="110" t="s">
        <v>633</v>
      </c>
      <c r="C722" s="107" t="s">
        <v>1969</v>
      </c>
      <c r="D722" s="110" t="s">
        <v>81</v>
      </c>
      <c r="F722" s="107">
        <v>1</v>
      </c>
      <c r="G722" s="109">
        <f>VLOOKUP(A722,'CET uproszczony 1 03 2021'!$B$3:$G$726,6,0)</f>
        <v>14000</v>
      </c>
      <c r="H722" s="110" t="s">
        <v>5</v>
      </c>
      <c r="I722" s="111">
        <v>0.23</v>
      </c>
      <c r="K722" s="116" t="s">
        <v>233</v>
      </c>
      <c r="L722" s="118" t="s">
        <v>2902</v>
      </c>
      <c r="M722" s="112" t="s">
        <v>82</v>
      </c>
      <c r="N722" s="108" t="s">
        <v>573</v>
      </c>
      <c r="O722" s="106" t="s">
        <v>40</v>
      </c>
      <c r="P722" s="119" t="s">
        <v>84</v>
      </c>
      <c r="Q722" s="119">
        <v>8544499500</v>
      </c>
      <c r="R722" s="119" t="s">
        <v>3939</v>
      </c>
      <c r="S722" s="274" t="s">
        <v>3933</v>
      </c>
      <c r="T722" s="106">
        <v>300.29000000000002</v>
      </c>
      <c r="U722" s="106">
        <v>300.29000000000002</v>
      </c>
      <c r="V722" s="106">
        <v>0</v>
      </c>
      <c r="W722" s="106">
        <v>0</v>
      </c>
      <c r="X722" s="106">
        <v>0</v>
      </c>
    </row>
    <row r="723" spans="1:24">
      <c r="A723" s="277" t="s">
        <v>636</v>
      </c>
      <c r="B723" s="110" t="s">
        <v>635</v>
      </c>
      <c r="C723" s="107" t="s">
        <v>1970</v>
      </c>
      <c r="D723" s="110" t="s">
        <v>81</v>
      </c>
      <c r="F723" s="107">
        <v>1</v>
      </c>
      <c r="G723" s="109">
        <f>VLOOKUP(A723,'CET uproszczony 1 03 2021'!$B$3:$G$726,6,0)</f>
        <v>17490</v>
      </c>
      <c r="H723" s="110" t="s">
        <v>5</v>
      </c>
      <c r="I723" s="111">
        <v>0.23</v>
      </c>
      <c r="K723" s="116" t="s">
        <v>233</v>
      </c>
      <c r="L723" s="118" t="s">
        <v>2903</v>
      </c>
      <c r="M723" s="112" t="s">
        <v>82</v>
      </c>
      <c r="N723" s="108" t="s">
        <v>573</v>
      </c>
      <c r="O723" s="106" t="s">
        <v>40</v>
      </c>
      <c r="P723" s="119" t="s">
        <v>84</v>
      </c>
      <c r="Q723" s="119">
        <v>8544499500</v>
      </c>
      <c r="R723" s="119" t="s">
        <v>3939</v>
      </c>
      <c r="S723" s="274" t="s">
        <v>3933</v>
      </c>
      <c r="T723" s="106">
        <v>369.149</v>
      </c>
      <c r="U723" s="106">
        <v>369.149</v>
      </c>
      <c r="V723" s="106">
        <v>0</v>
      </c>
      <c r="W723" s="106">
        <v>0</v>
      </c>
      <c r="X723" s="106">
        <v>0</v>
      </c>
    </row>
    <row r="724" spans="1:24">
      <c r="A724" s="277" t="s">
        <v>638</v>
      </c>
      <c r="B724" s="110" t="s">
        <v>637</v>
      </c>
      <c r="C724" s="107" t="s">
        <v>1971</v>
      </c>
      <c r="D724" s="110" t="s">
        <v>81</v>
      </c>
      <c r="F724" s="107">
        <v>1</v>
      </c>
      <c r="G724" s="109">
        <f>VLOOKUP(A724,'CET uproszczony 1 03 2021'!$B$3:$G$726,6,0)</f>
        <v>24600</v>
      </c>
      <c r="H724" s="110" t="s">
        <v>5</v>
      </c>
      <c r="I724" s="111">
        <v>0.23</v>
      </c>
      <c r="K724" s="116" t="s">
        <v>233</v>
      </c>
      <c r="L724" s="118" t="s">
        <v>2904</v>
      </c>
      <c r="M724" s="112" t="s">
        <v>82</v>
      </c>
      <c r="N724" s="108" t="s">
        <v>573</v>
      </c>
      <c r="O724" s="106" t="s">
        <v>40</v>
      </c>
      <c r="P724" s="119" t="s">
        <v>84</v>
      </c>
      <c r="Q724" s="119">
        <v>8544499500</v>
      </c>
      <c r="R724" s="119" t="s">
        <v>3939</v>
      </c>
      <c r="S724" s="274" t="s">
        <v>3933</v>
      </c>
      <c r="T724" s="106">
        <v>523.73800000000006</v>
      </c>
      <c r="U724" s="106">
        <v>523.73800000000006</v>
      </c>
      <c r="V724" s="106">
        <v>0</v>
      </c>
      <c r="W724" s="106">
        <v>0</v>
      </c>
      <c r="X724" s="106">
        <v>0</v>
      </c>
    </row>
    <row r="725" spans="1:24">
      <c r="A725" s="277" t="s">
        <v>640</v>
      </c>
      <c r="B725" s="110" t="s">
        <v>639</v>
      </c>
      <c r="C725" s="107" t="s">
        <v>1972</v>
      </c>
      <c r="D725" s="110" t="s">
        <v>81</v>
      </c>
      <c r="F725" s="107">
        <v>1</v>
      </c>
      <c r="G725" s="109">
        <f>VLOOKUP(A725,'CET uproszczony 1 03 2021'!$B$3:$G$726,6,0)</f>
        <v>12720</v>
      </c>
      <c r="H725" s="110" t="s">
        <v>5</v>
      </c>
      <c r="I725" s="111">
        <v>0.23</v>
      </c>
      <c r="K725" s="116" t="s">
        <v>233</v>
      </c>
      <c r="L725" s="118" t="s">
        <v>2905</v>
      </c>
      <c r="M725" s="112" t="s">
        <v>82</v>
      </c>
      <c r="N725" s="108" t="s">
        <v>573</v>
      </c>
      <c r="O725" s="106" t="s">
        <v>40</v>
      </c>
      <c r="P725" s="119" t="s">
        <v>84</v>
      </c>
      <c r="Q725" s="119">
        <v>8544499500</v>
      </c>
      <c r="R725" s="119" t="s">
        <v>3939</v>
      </c>
      <c r="S725" s="274" t="s">
        <v>3933</v>
      </c>
      <c r="T725" s="106">
        <v>283.92399999999998</v>
      </c>
      <c r="U725" s="106">
        <v>283.92399999999998</v>
      </c>
      <c r="V725" s="106">
        <v>0</v>
      </c>
      <c r="W725" s="106">
        <v>0</v>
      </c>
      <c r="X725" s="106">
        <v>0</v>
      </c>
    </row>
    <row r="726" spans="1:24">
      <c r="A726" s="277" t="s">
        <v>642</v>
      </c>
      <c r="B726" s="110" t="s">
        <v>641</v>
      </c>
      <c r="C726" s="107" t="s">
        <v>1973</v>
      </c>
      <c r="D726" s="110" t="s">
        <v>81</v>
      </c>
      <c r="F726" s="107">
        <v>1</v>
      </c>
      <c r="G726" s="109">
        <f>VLOOKUP(A726,'CET uproszczony 1 03 2021'!$B$3:$G$726,6,0)</f>
        <v>17350</v>
      </c>
      <c r="H726" s="110" t="s">
        <v>5</v>
      </c>
      <c r="I726" s="111">
        <v>0.23</v>
      </c>
      <c r="K726" s="116" t="s">
        <v>233</v>
      </c>
      <c r="L726" s="118" t="s">
        <v>2906</v>
      </c>
      <c r="M726" s="112" t="s">
        <v>82</v>
      </c>
      <c r="N726" s="108" t="s">
        <v>573</v>
      </c>
      <c r="O726" s="106" t="s">
        <v>40</v>
      </c>
      <c r="P726" s="119" t="s">
        <v>84</v>
      </c>
      <c r="Q726" s="119">
        <v>8544499500</v>
      </c>
      <c r="R726" s="119" t="s">
        <v>3939</v>
      </c>
      <c r="S726" s="274" t="s">
        <v>3933</v>
      </c>
      <c r="T726" s="106">
        <v>371.28300000000002</v>
      </c>
      <c r="U726" s="106">
        <v>371.28300000000002</v>
      </c>
      <c r="V726" s="106">
        <v>0</v>
      </c>
      <c r="W726" s="106">
        <v>0</v>
      </c>
      <c r="X726" s="106">
        <v>0</v>
      </c>
    </row>
    <row r="727" spans="1:24">
      <c r="A727" s="277" t="s">
        <v>644</v>
      </c>
      <c r="B727" s="110" t="s">
        <v>643</v>
      </c>
      <c r="C727" s="107" t="s">
        <v>1974</v>
      </c>
      <c r="D727" s="110" t="s">
        <v>81</v>
      </c>
      <c r="F727" s="107">
        <v>1</v>
      </c>
      <c r="G727" s="109">
        <f>VLOOKUP(A727,'CET uproszczony 1 03 2021'!$B$3:$G$726,6,0)</f>
        <v>21660</v>
      </c>
      <c r="H727" s="110" t="s">
        <v>5</v>
      </c>
      <c r="I727" s="111">
        <v>0.23</v>
      </c>
      <c r="K727" s="116" t="s">
        <v>233</v>
      </c>
      <c r="L727" s="118" t="s">
        <v>2907</v>
      </c>
      <c r="M727" s="112" t="s">
        <v>82</v>
      </c>
      <c r="N727" s="108" t="s">
        <v>573</v>
      </c>
      <c r="O727" s="106" t="s">
        <v>40</v>
      </c>
      <c r="P727" s="119" t="s">
        <v>84</v>
      </c>
      <c r="Q727" s="119">
        <v>8544499500</v>
      </c>
      <c r="R727" s="119" t="s">
        <v>3939</v>
      </c>
      <c r="S727" s="274" t="s">
        <v>3933</v>
      </c>
      <c r="T727" s="106">
        <v>456.14100000000002</v>
      </c>
      <c r="U727" s="106">
        <v>456.14100000000002</v>
      </c>
      <c r="V727" s="106">
        <v>0</v>
      </c>
      <c r="W727" s="106">
        <v>0</v>
      </c>
      <c r="X727" s="106">
        <v>0</v>
      </c>
    </row>
    <row r="728" spans="1:24">
      <c r="A728" s="277" t="s">
        <v>646</v>
      </c>
      <c r="B728" s="110" t="s">
        <v>645</v>
      </c>
      <c r="C728" s="107" t="s">
        <v>1975</v>
      </c>
      <c r="D728" s="110" t="s">
        <v>81</v>
      </c>
      <c r="F728" s="107">
        <v>1</v>
      </c>
      <c r="G728" s="109">
        <f>VLOOKUP(A728,'CET uproszczony 1 03 2021'!$B$3:$G$726,6,0)</f>
        <v>30400</v>
      </c>
      <c r="H728" s="110" t="s">
        <v>5</v>
      </c>
      <c r="I728" s="111">
        <v>0.23</v>
      </c>
      <c r="K728" s="116" t="s">
        <v>233</v>
      </c>
      <c r="L728" s="118" t="s">
        <v>2908</v>
      </c>
      <c r="M728" s="112" t="s">
        <v>82</v>
      </c>
      <c r="N728" s="108" t="s">
        <v>573</v>
      </c>
      <c r="O728" s="106" t="s">
        <v>40</v>
      </c>
      <c r="P728" s="119" t="s">
        <v>84</v>
      </c>
      <c r="Q728" s="119">
        <v>8544499500</v>
      </c>
      <c r="R728" s="119" t="s">
        <v>3939</v>
      </c>
      <c r="S728" s="274" t="s">
        <v>3933</v>
      </c>
      <c r="T728" s="106">
        <v>647.34799999999996</v>
      </c>
      <c r="U728" s="106">
        <v>647.34799999999996</v>
      </c>
      <c r="V728" s="106">
        <v>0</v>
      </c>
      <c r="W728" s="106">
        <v>0</v>
      </c>
      <c r="X728" s="106">
        <v>0</v>
      </c>
    </row>
    <row r="729" spans="1:24">
      <c r="A729" s="277" t="s">
        <v>648</v>
      </c>
      <c r="B729" s="110" t="s">
        <v>647</v>
      </c>
      <c r="C729" s="107" t="s">
        <v>1976</v>
      </c>
      <c r="D729" s="110" t="s">
        <v>81</v>
      </c>
      <c r="F729" s="107">
        <v>1</v>
      </c>
      <c r="G729" s="109">
        <f>VLOOKUP(A729,'CET uproszczony 1 03 2021'!$B$3:$G$726,6,0)</f>
        <v>13630</v>
      </c>
      <c r="H729" s="110" t="s">
        <v>5</v>
      </c>
      <c r="I729" s="111">
        <v>0.23</v>
      </c>
      <c r="K729" s="116" t="s">
        <v>233</v>
      </c>
      <c r="L729" s="118" t="s">
        <v>2909</v>
      </c>
      <c r="M729" s="112" t="s">
        <v>82</v>
      </c>
      <c r="N729" s="108" t="s">
        <v>573</v>
      </c>
      <c r="O729" s="106" t="s">
        <v>40</v>
      </c>
      <c r="P729" s="119" t="s">
        <v>84</v>
      </c>
      <c r="Q729" s="119">
        <v>8544499500</v>
      </c>
      <c r="R729" s="119" t="s">
        <v>3939</v>
      </c>
      <c r="S729" s="274" t="s">
        <v>3933</v>
      </c>
      <c r="T729" s="106">
        <v>303.32</v>
      </c>
      <c r="U729" s="106">
        <v>303.32</v>
      </c>
      <c r="V729" s="106">
        <v>0</v>
      </c>
      <c r="W729" s="106">
        <v>0</v>
      </c>
      <c r="X729" s="106">
        <v>0</v>
      </c>
    </row>
    <row r="730" spans="1:24">
      <c r="A730" s="277" t="s">
        <v>650</v>
      </c>
      <c r="B730" s="110" t="s">
        <v>649</v>
      </c>
      <c r="C730" s="107" t="s">
        <v>1977</v>
      </c>
      <c r="D730" s="110" t="s">
        <v>81</v>
      </c>
      <c r="F730" s="107">
        <v>1</v>
      </c>
      <c r="G730" s="109">
        <f>VLOOKUP(A730,'CET uproszczony 1 03 2021'!$B$3:$G$726,6,0)</f>
        <v>18670</v>
      </c>
      <c r="H730" s="110" t="s">
        <v>5</v>
      </c>
      <c r="I730" s="111">
        <v>0.23</v>
      </c>
      <c r="K730" s="116" t="s">
        <v>233</v>
      </c>
      <c r="L730" s="118" t="s">
        <v>2910</v>
      </c>
      <c r="M730" s="112" t="s">
        <v>82</v>
      </c>
      <c r="N730" s="108" t="s">
        <v>573</v>
      </c>
      <c r="O730" s="106" t="s">
        <v>40</v>
      </c>
      <c r="P730" s="119" t="s">
        <v>84</v>
      </c>
      <c r="Q730" s="119">
        <v>8544499500</v>
      </c>
      <c r="R730" s="119" t="s">
        <v>3939</v>
      </c>
      <c r="S730" s="274" t="s">
        <v>3933</v>
      </c>
      <c r="T730" s="106">
        <v>397.02499999999998</v>
      </c>
      <c r="U730" s="106">
        <v>397.02499999999998</v>
      </c>
      <c r="V730" s="106">
        <v>0</v>
      </c>
      <c r="W730" s="106">
        <v>0</v>
      </c>
      <c r="X730" s="106">
        <v>0</v>
      </c>
    </row>
    <row r="731" spans="1:24">
      <c r="A731" s="277" t="s">
        <v>654</v>
      </c>
      <c r="B731" s="110" t="s">
        <v>653</v>
      </c>
      <c r="C731" s="107" t="s">
        <v>1980</v>
      </c>
      <c r="D731" s="110" t="s">
        <v>81</v>
      </c>
      <c r="F731" s="107">
        <v>1</v>
      </c>
      <c r="G731" s="109">
        <f>VLOOKUP(A731,'CET uproszczony 1 03 2021'!$B$3:$G$726,6,0)</f>
        <v>1870</v>
      </c>
      <c r="H731" s="110" t="s">
        <v>5</v>
      </c>
      <c r="I731" s="111">
        <v>0.23</v>
      </c>
      <c r="K731" s="116" t="s">
        <v>233</v>
      </c>
      <c r="L731" s="118" t="s">
        <v>2911</v>
      </c>
      <c r="M731" s="112" t="s">
        <v>82</v>
      </c>
      <c r="N731" s="108" t="s">
        <v>573</v>
      </c>
      <c r="O731" s="106" t="s">
        <v>40</v>
      </c>
      <c r="P731" s="119" t="s">
        <v>84</v>
      </c>
      <c r="Q731" s="119">
        <v>8544499500</v>
      </c>
      <c r="R731" s="119" t="s">
        <v>3939</v>
      </c>
      <c r="S731" s="274" t="s">
        <v>3933</v>
      </c>
      <c r="T731" s="106">
        <v>54.146999999999998</v>
      </c>
      <c r="U731" s="106">
        <v>54.146999999999998</v>
      </c>
      <c r="V731" s="106">
        <v>0</v>
      </c>
      <c r="W731" s="106">
        <v>0</v>
      </c>
      <c r="X731" s="106">
        <v>0</v>
      </c>
    </row>
    <row r="732" spans="1:24">
      <c r="A732" s="277" t="s">
        <v>657</v>
      </c>
      <c r="B732" s="110" t="s">
        <v>656</v>
      </c>
      <c r="C732" s="107" t="s">
        <v>1982</v>
      </c>
      <c r="D732" s="110" t="s">
        <v>81</v>
      </c>
      <c r="F732" s="107">
        <v>1</v>
      </c>
      <c r="G732" s="109">
        <f>VLOOKUP(A732,'CET uproszczony 1 03 2021'!$B$3:$G$726,6,0)</f>
        <v>15300</v>
      </c>
      <c r="H732" s="110" t="s">
        <v>5</v>
      </c>
      <c r="I732" s="111">
        <v>0.23</v>
      </c>
      <c r="K732" s="116" t="s">
        <v>233</v>
      </c>
      <c r="L732" s="118" t="s">
        <v>2912</v>
      </c>
      <c r="M732" s="112" t="s">
        <v>82</v>
      </c>
      <c r="N732" s="108" t="s">
        <v>573</v>
      </c>
      <c r="O732" s="106" t="s">
        <v>40</v>
      </c>
      <c r="P732" s="119" t="s">
        <v>84</v>
      </c>
      <c r="Q732" s="119">
        <v>8544499500</v>
      </c>
      <c r="R732" s="119" t="s">
        <v>3939</v>
      </c>
      <c r="S732" s="274" t="s">
        <v>3933</v>
      </c>
      <c r="T732" s="106">
        <v>339.30799999999999</v>
      </c>
      <c r="U732" s="106">
        <v>339.30799999999999</v>
      </c>
      <c r="V732" s="106">
        <v>0</v>
      </c>
      <c r="W732" s="106">
        <v>0</v>
      </c>
      <c r="X732" s="106">
        <v>0</v>
      </c>
    </row>
    <row r="733" spans="1:24">
      <c r="A733" s="277" t="s">
        <v>659</v>
      </c>
      <c r="B733" s="110" t="s">
        <v>658</v>
      </c>
      <c r="C733" s="107" t="s">
        <v>1983</v>
      </c>
      <c r="D733" s="110" t="s">
        <v>81</v>
      </c>
      <c r="F733" s="107">
        <v>1</v>
      </c>
      <c r="G733" s="109">
        <f>VLOOKUP(A733,'CET uproszczony 1 03 2021'!$B$3:$G$726,6,0)</f>
        <v>20785</v>
      </c>
      <c r="H733" s="110" t="s">
        <v>5</v>
      </c>
      <c r="I733" s="111">
        <v>0.23</v>
      </c>
      <c r="K733" s="116" t="s">
        <v>233</v>
      </c>
      <c r="L733" s="118" t="s">
        <v>2913</v>
      </c>
      <c r="M733" s="112" t="s">
        <v>82</v>
      </c>
      <c r="N733" s="108" t="s">
        <v>573</v>
      </c>
      <c r="O733" s="106" t="s">
        <v>40</v>
      </c>
      <c r="P733" s="119" t="s">
        <v>84</v>
      </c>
      <c r="Q733" s="119">
        <v>8544499500</v>
      </c>
      <c r="R733" s="119" t="s">
        <v>3939</v>
      </c>
      <c r="S733" s="274" t="s">
        <v>3933</v>
      </c>
      <c r="T733" s="106">
        <v>443.36799999999999</v>
      </c>
      <c r="U733" s="106">
        <v>443.36799999999999</v>
      </c>
      <c r="V733" s="106">
        <v>0</v>
      </c>
      <c r="W733" s="106">
        <v>0</v>
      </c>
      <c r="X733" s="106">
        <v>0</v>
      </c>
    </row>
    <row r="734" spans="1:24">
      <c r="A734" s="277" t="s">
        <v>661</v>
      </c>
      <c r="B734" s="110" t="s">
        <v>660</v>
      </c>
      <c r="C734" s="107" t="s">
        <v>1984</v>
      </c>
      <c r="D734" s="110" t="s">
        <v>81</v>
      </c>
      <c r="F734" s="107">
        <v>1</v>
      </c>
      <c r="G734" s="109">
        <f>VLOOKUP(A734,'CET uproszczony 1 03 2021'!$B$3:$G$726,6,0)</f>
        <v>23760</v>
      </c>
      <c r="H734" s="110" t="s">
        <v>5</v>
      </c>
      <c r="I734" s="111">
        <v>0.23</v>
      </c>
      <c r="K734" s="116" t="s">
        <v>233</v>
      </c>
      <c r="L734" s="118" t="s">
        <v>2914</v>
      </c>
      <c r="M734" s="112" t="s">
        <v>82</v>
      </c>
      <c r="N734" s="108" t="s">
        <v>573</v>
      </c>
      <c r="O734" s="106" t="s">
        <v>40</v>
      </c>
      <c r="P734" s="119" t="s">
        <v>84</v>
      </c>
      <c r="Q734" s="119">
        <v>8544499500</v>
      </c>
      <c r="R734" s="119" t="s">
        <v>3939</v>
      </c>
      <c r="S734" s="274" t="s">
        <v>3933</v>
      </c>
      <c r="T734" s="106">
        <v>498.21300000000002</v>
      </c>
      <c r="U734" s="106">
        <v>498.21300000000002</v>
      </c>
      <c r="V734" s="106">
        <v>0</v>
      </c>
      <c r="W734" s="106">
        <v>0</v>
      </c>
      <c r="X734" s="106">
        <v>0</v>
      </c>
    </row>
    <row r="735" spans="1:24">
      <c r="A735" s="277" t="s">
        <v>663</v>
      </c>
      <c r="B735" s="110" t="s">
        <v>662</v>
      </c>
      <c r="C735" s="107" t="s">
        <v>1985</v>
      </c>
      <c r="D735" s="110" t="s">
        <v>81</v>
      </c>
      <c r="F735" s="107">
        <v>1</v>
      </c>
      <c r="G735" s="109">
        <f>VLOOKUP(A735,'CET uproszczony 1 03 2021'!$B$3:$G$726,6,0)</f>
        <v>1497</v>
      </c>
      <c r="H735" s="110" t="s">
        <v>5</v>
      </c>
      <c r="I735" s="111">
        <v>0.23</v>
      </c>
      <c r="K735" s="116" t="s">
        <v>233</v>
      </c>
      <c r="L735" s="118" t="s">
        <v>2915</v>
      </c>
      <c r="M735" s="112" t="s">
        <v>82</v>
      </c>
      <c r="N735" s="108" t="s">
        <v>573</v>
      </c>
      <c r="O735" s="106" t="s">
        <v>40</v>
      </c>
      <c r="P735" s="119" t="s">
        <v>84</v>
      </c>
      <c r="Q735" s="119">
        <v>8544499500</v>
      </c>
      <c r="R735" s="119" t="s">
        <v>3939</v>
      </c>
      <c r="S735" s="274" t="s">
        <v>3933</v>
      </c>
      <c r="T735" s="106">
        <v>41.9</v>
      </c>
      <c r="U735" s="106">
        <v>41.9</v>
      </c>
      <c r="V735" s="106">
        <v>0</v>
      </c>
      <c r="W735" s="106">
        <v>0</v>
      </c>
      <c r="X735" s="106">
        <v>0</v>
      </c>
    </row>
    <row r="736" spans="1:24">
      <c r="A736" s="277" t="s">
        <v>667</v>
      </c>
      <c r="B736" s="110" t="s">
        <v>666</v>
      </c>
      <c r="C736" s="107" t="s">
        <v>1988</v>
      </c>
      <c r="D736" s="110" t="s">
        <v>81</v>
      </c>
      <c r="F736" s="107">
        <v>1</v>
      </c>
      <c r="G736" s="109">
        <f>VLOOKUP(A736,'CET uproszczony 1 03 2021'!$B$3:$G$726,6,0)</f>
        <v>3610</v>
      </c>
      <c r="H736" s="110" t="s">
        <v>5</v>
      </c>
      <c r="I736" s="111">
        <v>0.23</v>
      </c>
      <c r="K736" s="116" t="s">
        <v>233</v>
      </c>
      <c r="L736" s="118" t="s">
        <v>2916</v>
      </c>
      <c r="M736" s="112" t="s">
        <v>82</v>
      </c>
      <c r="N736" s="108" t="s">
        <v>573</v>
      </c>
      <c r="O736" s="106" t="s">
        <v>40</v>
      </c>
      <c r="P736" s="119" t="s">
        <v>84</v>
      </c>
      <c r="Q736" s="119">
        <v>8544499500</v>
      </c>
      <c r="R736" s="119" t="s">
        <v>3939</v>
      </c>
      <c r="S736" s="274" t="s">
        <v>3933</v>
      </c>
      <c r="T736" s="106">
        <v>89.628</v>
      </c>
      <c r="U736" s="106">
        <v>89.628</v>
      </c>
      <c r="V736" s="106">
        <v>0</v>
      </c>
      <c r="W736" s="106">
        <v>0</v>
      </c>
      <c r="X736" s="106">
        <v>0</v>
      </c>
    </row>
    <row r="737" spans="1:24">
      <c r="A737" s="277" t="s">
        <v>672</v>
      </c>
      <c r="B737" s="110" t="s">
        <v>671</v>
      </c>
      <c r="C737" s="107" t="s">
        <v>1992</v>
      </c>
      <c r="D737" s="110" t="s">
        <v>81</v>
      </c>
      <c r="F737" s="107">
        <v>1</v>
      </c>
      <c r="G737" s="109">
        <f>VLOOKUP(A737,'CET uproszczony 1 03 2021'!$B$3:$G$726,6,0)</f>
        <v>5050</v>
      </c>
      <c r="H737" s="110" t="s">
        <v>5</v>
      </c>
      <c r="I737" s="111">
        <v>0.23</v>
      </c>
      <c r="K737" s="116" t="s">
        <v>233</v>
      </c>
      <c r="L737" s="118" t="s">
        <v>2917</v>
      </c>
      <c r="M737" s="112" t="s">
        <v>82</v>
      </c>
      <c r="N737" s="108" t="s">
        <v>573</v>
      </c>
      <c r="O737" s="106" t="s">
        <v>40</v>
      </c>
      <c r="P737" s="119" t="s">
        <v>84</v>
      </c>
      <c r="Q737" s="119">
        <v>8544499500</v>
      </c>
      <c r="R737" s="119" t="s">
        <v>3939</v>
      </c>
      <c r="S737" s="274" t="s">
        <v>3933</v>
      </c>
      <c r="T737" s="106">
        <v>114.688</v>
      </c>
      <c r="U737" s="106">
        <v>114.688</v>
      </c>
      <c r="V737" s="106">
        <v>0</v>
      </c>
      <c r="W737" s="106">
        <v>0</v>
      </c>
      <c r="X737" s="106">
        <v>0</v>
      </c>
    </row>
    <row r="738" spans="1:24">
      <c r="A738" s="277" t="s">
        <v>674</v>
      </c>
      <c r="B738" s="110" t="s">
        <v>673</v>
      </c>
      <c r="C738" s="107" t="s">
        <v>1993</v>
      </c>
      <c r="D738" s="110" t="s">
        <v>81</v>
      </c>
      <c r="F738" s="107">
        <v>1</v>
      </c>
      <c r="G738" s="109">
        <f>VLOOKUP(A738,'CET uproszczony 1 03 2021'!$B$3:$G$726,6,0)</f>
        <v>3059</v>
      </c>
      <c r="H738" s="110" t="s">
        <v>5</v>
      </c>
      <c r="I738" s="111">
        <v>0.23</v>
      </c>
      <c r="K738" s="116" t="s">
        <v>233</v>
      </c>
      <c r="L738" s="118" t="s">
        <v>2918</v>
      </c>
      <c r="M738" s="112" t="s">
        <v>82</v>
      </c>
      <c r="N738" s="108" t="s">
        <v>573</v>
      </c>
      <c r="O738" s="106" t="s">
        <v>40</v>
      </c>
      <c r="P738" s="119" t="s">
        <v>84</v>
      </c>
      <c r="Q738" s="119">
        <v>8544499500</v>
      </c>
      <c r="R738" s="119" t="s">
        <v>3939</v>
      </c>
      <c r="S738" s="274" t="s">
        <v>3933</v>
      </c>
      <c r="T738" s="106">
        <v>65.927999999999997</v>
      </c>
      <c r="U738" s="106">
        <v>65.927999999999997</v>
      </c>
      <c r="V738" s="106">
        <v>0</v>
      </c>
      <c r="W738" s="106">
        <v>0</v>
      </c>
      <c r="X738" s="106">
        <v>0</v>
      </c>
    </row>
    <row r="739" spans="1:24">
      <c r="A739" s="277" t="s">
        <v>676</v>
      </c>
      <c r="B739" s="110" t="s">
        <v>675</v>
      </c>
      <c r="C739" s="107" t="s">
        <v>1994</v>
      </c>
      <c r="D739" s="110" t="s">
        <v>81</v>
      </c>
      <c r="F739" s="107">
        <v>1</v>
      </c>
      <c r="G739" s="109">
        <f>VLOOKUP(A739,'CET uproszczony 1 03 2021'!$B$3:$G$726,6,0)</f>
        <v>3630</v>
      </c>
      <c r="H739" s="110" t="s">
        <v>5</v>
      </c>
      <c r="I739" s="111">
        <v>0.23</v>
      </c>
      <c r="K739" s="116" t="s">
        <v>233</v>
      </c>
      <c r="L739" s="118" t="s">
        <v>2919</v>
      </c>
      <c r="M739" s="112" t="s">
        <v>82</v>
      </c>
      <c r="N739" s="108" t="s">
        <v>573</v>
      </c>
      <c r="O739" s="106" t="s">
        <v>40</v>
      </c>
      <c r="P739" s="119" t="s">
        <v>84</v>
      </c>
      <c r="Q739" s="119">
        <v>8544499500</v>
      </c>
      <c r="R739" s="119" t="s">
        <v>3939</v>
      </c>
      <c r="S739" s="274" t="s">
        <v>3933</v>
      </c>
      <c r="T739" s="106">
        <v>86.48</v>
      </c>
      <c r="U739" s="106">
        <v>86.48</v>
      </c>
      <c r="V739" s="106">
        <v>0</v>
      </c>
      <c r="W739" s="106">
        <v>0</v>
      </c>
      <c r="X739" s="106">
        <v>0</v>
      </c>
    </row>
    <row r="740" spans="1:24">
      <c r="A740" s="277" t="s">
        <v>680</v>
      </c>
      <c r="B740" s="110" t="s">
        <v>679</v>
      </c>
      <c r="C740" s="107" t="s">
        <v>1997</v>
      </c>
      <c r="D740" s="110" t="s">
        <v>81</v>
      </c>
      <c r="F740" s="107">
        <v>1</v>
      </c>
      <c r="G740" s="109">
        <f>VLOOKUP(A740,'CET uproszczony 1 03 2021'!$B$3:$G$726,6,0)</f>
        <v>3569</v>
      </c>
      <c r="H740" s="110" t="s">
        <v>5</v>
      </c>
      <c r="I740" s="111">
        <v>0.23</v>
      </c>
      <c r="K740" s="116" t="s">
        <v>233</v>
      </c>
      <c r="L740" s="118" t="s">
        <v>2920</v>
      </c>
      <c r="M740" s="112" t="s">
        <v>82</v>
      </c>
      <c r="N740" s="108" t="s">
        <v>573</v>
      </c>
      <c r="O740" s="106" t="s">
        <v>40</v>
      </c>
      <c r="P740" s="119" t="s">
        <v>84</v>
      </c>
      <c r="Q740" s="119">
        <v>8544499500</v>
      </c>
      <c r="R740" s="119" t="s">
        <v>3939</v>
      </c>
      <c r="S740" s="274" t="s">
        <v>3933</v>
      </c>
      <c r="T740" s="106">
        <v>82.296999999999997</v>
      </c>
      <c r="U740" s="106">
        <v>82.296999999999997</v>
      </c>
      <c r="V740" s="106">
        <v>0</v>
      </c>
      <c r="W740" s="106">
        <v>0</v>
      </c>
      <c r="X740" s="106">
        <v>0</v>
      </c>
    </row>
    <row r="741" spans="1:24">
      <c r="A741" s="277" t="s">
        <v>682</v>
      </c>
      <c r="B741" s="110" t="s">
        <v>681</v>
      </c>
      <c r="C741" s="107" t="s">
        <v>1998</v>
      </c>
      <c r="D741" s="110" t="s">
        <v>81</v>
      </c>
      <c r="F741" s="107">
        <v>1</v>
      </c>
      <c r="G741" s="109">
        <f>VLOOKUP(A741,'CET uproszczony 1 03 2021'!$B$3:$G$726,6,0)</f>
        <v>4300</v>
      </c>
      <c r="H741" s="110" t="s">
        <v>5</v>
      </c>
      <c r="I741" s="111">
        <v>0.23</v>
      </c>
      <c r="K741" s="116" t="s">
        <v>233</v>
      </c>
      <c r="L741" s="118" t="s">
        <v>2921</v>
      </c>
      <c r="M741" s="112" t="s">
        <v>82</v>
      </c>
      <c r="N741" s="108" t="s">
        <v>573</v>
      </c>
      <c r="O741" s="106" t="s">
        <v>40</v>
      </c>
      <c r="P741" s="119" t="s">
        <v>84</v>
      </c>
      <c r="Q741" s="119">
        <v>8544499500</v>
      </c>
      <c r="R741" s="119" t="s">
        <v>3939</v>
      </c>
      <c r="S741" s="274" t="s">
        <v>3933</v>
      </c>
      <c r="T741" s="106">
        <v>103.788</v>
      </c>
      <c r="U741" s="106">
        <v>103.788</v>
      </c>
      <c r="V741" s="106">
        <v>0</v>
      </c>
      <c r="W741" s="106">
        <v>0</v>
      </c>
      <c r="X741" s="106">
        <v>0</v>
      </c>
    </row>
    <row r="742" spans="1:24">
      <c r="A742" s="277" t="s">
        <v>685</v>
      </c>
      <c r="B742" s="110" t="s">
        <v>684</v>
      </c>
      <c r="C742" s="107" t="s">
        <v>2000</v>
      </c>
      <c r="D742" s="110" t="s">
        <v>81</v>
      </c>
      <c r="F742" s="107">
        <v>1</v>
      </c>
      <c r="G742" s="109">
        <f>VLOOKUP(A742,'CET uproszczony 1 03 2021'!$B$3:$G$726,6,0)</f>
        <v>7600</v>
      </c>
      <c r="H742" s="110" t="s">
        <v>5</v>
      </c>
      <c r="I742" s="111">
        <v>0.23</v>
      </c>
      <c r="K742" s="116" t="s">
        <v>233</v>
      </c>
      <c r="L742" s="118" t="s">
        <v>2922</v>
      </c>
      <c r="M742" s="112" t="s">
        <v>82</v>
      </c>
      <c r="N742" s="108" t="s">
        <v>573</v>
      </c>
      <c r="O742" s="106" t="s">
        <v>40</v>
      </c>
      <c r="P742" s="119" t="s">
        <v>84</v>
      </c>
      <c r="Q742" s="119">
        <v>8544499500</v>
      </c>
      <c r="R742" s="119" t="s">
        <v>3939</v>
      </c>
      <c r="S742" s="274" t="s">
        <v>3933</v>
      </c>
      <c r="T742" s="106">
        <v>177.24299999999999</v>
      </c>
      <c r="U742" s="106">
        <v>177.24299999999999</v>
      </c>
      <c r="V742" s="106">
        <v>0</v>
      </c>
      <c r="W742" s="106">
        <v>0</v>
      </c>
      <c r="X742" s="106">
        <v>0</v>
      </c>
    </row>
    <row r="743" spans="1:24">
      <c r="A743" s="277" t="s">
        <v>687</v>
      </c>
      <c r="B743" s="110" t="s">
        <v>686</v>
      </c>
      <c r="C743" s="107" t="s">
        <v>2001</v>
      </c>
      <c r="D743" s="110" t="s">
        <v>81</v>
      </c>
      <c r="F743" s="107">
        <v>1</v>
      </c>
      <c r="G743" s="109">
        <f>VLOOKUP(A743,'CET uproszczony 1 03 2021'!$B$3:$G$726,6,0)</f>
        <v>3938</v>
      </c>
      <c r="H743" s="110" t="s">
        <v>5</v>
      </c>
      <c r="I743" s="111">
        <v>0.23</v>
      </c>
      <c r="K743" s="116" t="s">
        <v>233</v>
      </c>
      <c r="L743" s="118" t="s">
        <v>2923</v>
      </c>
      <c r="M743" s="112" t="s">
        <v>82</v>
      </c>
      <c r="N743" s="108" t="s">
        <v>573</v>
      </c>
      <c r="O743" s="106" t="s">
        <v>40</v>
      </c>
      <c r="P743" s="119" t="s">
        <v>84</v>
      </c>
      <c r="Q743" s="119">
        <v>8544499500</v>
      </c>
      <c r="R743" s="119" t="s">
        <v>3939</v>
      </c>
      <c r="S743" s="274" t="s">
        <v>3933</v>
      </c>
      <c r="T743" s="106">
        <v>82.31</v>
      </c>
      <c r="U743" s="106">
        <v>82.31</v>
      </c>
      <c r="V743" s="106">
        <v>0</v>
      </c>
      <c r="W743" s="106">
        <v>0</v>
      </c>
      <c r="X743" s="106">
        <v>0</v>
      </c>
    </row>
    <row r="744" spans="1:24">
      <c r="A744" s="277" t="s">
        <v>690</v>
      </c>
      <c r="B744" s="110" t="s">
        <v>689</v>
      </c>
      <c r="C744" s="107" t="s">
        <v>2003</v>
      </c>
      <c r="D744" s="110" t="s">
        <v>81</v>
      </c>
      <c r="F744" s="107">
        <v>1</v>
      </c>
      <c r="G744" s="109">
        <f>VLOOKUP(A744,'CET uproszczony 1 03 2021'!$B$3:$G$726,6,0)</f>
        <v>6050</v>
      </c>
      <c r="H744" s="110" t="s">
        <v>5</v>
      </c>
      <c r="I744" s="111">
        <v>0.23</v>
      </c>
      <c r="K744" s="116" t="s">
        <v>233</v>
      </c>
      <c r="L744" s="118" t="s">
        <v>2924</v>
      </c>
      <c r="M744" s="112" t="s">
        <v>82</v>
      </c>
      <c r="N744" s="108" t="s">
        <v>573</v>
      </c>
      <c r="O744" s="106" t="s">
        <v>40</v>
      </c>
      <c r="P744" s="119" t="s">
        <v>84</v>
      </c>
      <c r="Q744" s="119">
        <v>8544499500</v>
      </c>
      <c r="R744" s="119" t="s">
        <v>3939</v>
      </c>
      <c r="S744" s="274" t="s">
        <v>3933</v>
      </c>
      <c r="T744" s="106">
        <v>125.797</v>
      </c>
      <c r="U744" s="106">
        <v>125.797</v>
      </c>
      <c r="V744" s="106">
        <v>0</v>
      </c>
      <c r="W744" s="106">
        <v>0</v>
      </c>
      <c r="X744" s="106">
        <v>0</v>
      </c>
    </row>
    <row r="745" spans="1:24">
      <c r="A745" s="277" t="s">
        <v>692</v>
      </c>
      <c r="B745" s="110" t="s">
        <v>691</v>
      </c>
      <c r="C745" s="107" t="s">
        <v>2004</v>
      </c>
      <c r="D745" s="110" t="s">
        <v>81</v>
      </c>
      <c r="F745" s="107">
        <v>1</v>
      </c>
      <c r="G745" s="109">
        <f>VLOOKUP(A745,'CET uproszczony 1 03 2021'!$B$3:$G$726,6,0)</f>
        <v>8900</v>
      </c>
      <c r="H745" s="110" t="s">
        <v>5</v>
      </c>
      <c r="I745" s="111">
        <v>0.23</v>
      </c>
      <c r="K745" s="116" t="s">
        <v>233</v>
      </c>
      <c r="L745" s="118" t="s">
        <v>2925</v>
      </c>
      <c r="M745" s="112" t="s">
        <v>82</v>
      </c>
      <c r="N745" s="108" t="s">
        <v>573</v>
      </c>
      <c r="O745" s="106" t="s">
        <v>40</v>
      </c>
      <c r="P745" s="119" t="s">
        <v>84</v>
      </c>
      <c r="Q745" s="119">
        <v>8544499500</v>
      </c>
      <c r="R745" s="119" t="s">
        <v>3939</v>
      </c>
      <c r="S745" s="274" t="s">
        <v>3933</v>
      </c>
      <c r="T745" s="106">
        <v>179.309</v>
      </c>
      <c r="U745" s="106">
        <v>179.309</v>
      </c>
      <c r="V745" s="106">
        <v>0</v>
      </c>
      <c r="W745" s="106">
        <v>0</v>
      </c>
      <c r="X745" s="106">
        <v>0</v>
      </c>
    </row>
    <row r="746" spans="1:24">
      <c r="A746" s="277" t="s">
        <v>1775</v>
      </c>
      <c r="B746" s="110" t="s">
        <v>575</v>
      </c>
      <c r="C746" s="107" t="s">
        <v>1928</v>
      </c>
      <c r="D746" s="110" t="s">
        <v>81</v>
      </c>
      <c r="F746" s="107">
        <v>1</v>
      </c>
      <c r="G746" s="109">
        <f>VLOOKUP(A746,'CET uproszczony 1 03 2021'!$B$3:$G$726,6,0)</f>
        <v>12874</v>
      </c>
      <c r="H746" s="110" t="s">
        <v>5</v>
      </c>
      <c r="I746" s="111">
        <v>0.23</v>
      </c>
      <c r="K746" s="116" t="s">
        <v>233</v>
      </c>
      <c r="L746" s="118" t="s">
        <v>3472</v>
      </c>
      <c r="M746" s="112" t="s">
        <v>82</v>
      </c>
      <c r="N746" s="108" t="s">
        <v>573</v>
      </c>
      <c r="O746" s="106" t="s">
        <v>40</v>
      </c>
      <c r="P746" s="119" t="s">
        <v>84</v>
      </c>
      <c r="Q746" s="119">
        <v>8544499500</v>
      </c>
      <c r="R746" s="119" t="s">
        <v>3939</v>
      </c>
      <c r="S746" s="274" t="s">
        <v>3933</v>
      </c>
      <c r="T746" s="106">
        <v>201.017</v>
      </c>
      <c r="U746" s="106">
        <v>201.017</v>
      </c>
      <c r="V746" s="106">
        <v>0</v>
      </c>
      <c r="W746" s="106">
        <v>0</v>
      </c>
      <c r="X746" s="106">
        <v>0</v>
      </c>
    </row>
    <row r="747" spans="1:24">
      <c r="A747" s="277" t="s">
        <v>1776</v>
      </c>
      <c r="B747" s="110" t="s">
        <v>577</v>
      </c>
      <c r="C747" s="107" t="s">
        <v>1930</v>
      </c>
      <c r="D747" s="110" t="s">
        <v>81</v>
      </c>
      <c r="F747" s="107">
        <v>1</v>
      </c>
      <c r="G747" s="109">
        <f>VLOOKUP(A747,'CET uproszczony 1 03 2021'!$B$3:$G$726,6,0)</f>
        <v>2400</v>
      </c>
      <c r="H747" s="110" t="s">
        <v>5</v>
      </c>
      <c r="I747" s="111">
        <v>0.23</v>
      </c>
      <c r="K747" s="116" t="s">
        <v>233</v>
      </c>
      <c r="L747" s="118" t="s">
        <v>3473</v>
      </c>
      <c r="M747" s="112" t="s">
        <v>82</v>
      </c>
      <c r="N747" s="108" t="s">
        <v>573</v>
      </c>
      <c r="O747" s="106" t="s">
        <v>40</v>
      </c>
      <c r="P747" s="119" t="s">
        <v>84</v>
      </c>
      <c r="Q747" s="119">
        <v>8544499500</v>
      </c>
      <c r="R747" s="119" t="s">
        <v>3939</v>
      </c>
      <c r="S747" s="274" t="s">
        <v>3933</v>
      </c>
      <c r="T747" s="106">
        <v>46.953000000000003</v>
      </c>
      <c r="U747" s="106">
        <v>46.953000000000003</v>
      </c>
      <c r="V747" s="106">
        <v>0</v>
      </c>
      <c r="W747" s="106">
        <v>0</v>
      </c>
      <c r="X747" s="106">
        <v>0</v>
      </c>
    </row>
    <row r="748" spans="1:24">
      <c r="A748" s="277" t="s">
        <v>1777</v>
      </c>
      <c r="B748" s="110" t="s">
        <v>578</v>
      </c>
      <c r="C748" s="107" t="s">
        <v>1931</v>
      </c>
      <c r="D748" s="110" t="s">
        <v>81</v>
      </c>
      <c r="F748" s="107">
        <v>1</v>
      </c>
      <c r="G748" s="109">
        <f>VLOOKUP(A748,'CET uproszczony 1 03 2021'!$B$3:$G$726,6,0)</f>
        <v>2770</v>
      </c>
      <c r="H748" s="110" t="s">
        <v>5</v>
      </c>
      <c r="I748" s="111">
        <v>0.23</v>
      </c>
      <c r="K748" s="116" t="s">
        <v>233</v>
      </c>
      <c r="L748" s="118" t="s">
        <v>3474</v>
      </c>
      <c r="M748" s="112" t="s">
        <v>82</v>
      </c>
      <c r="N748" s="108" t="s">
        <v>573</v>
      </c>
      <c r="O748" s="106" t="s">
        <v>40</v>
      </c>
      <c r="P748" s="119" t="s">
        <v>84</v>
      </c>
      <c r="Q748" s="119">
        <v>8544499500</v>
      </c>
      <c r="R748" s="119" t="s">
        <v>3939</v>
      </c>
      <c r="S748" s="274" t="s">
        <v>3933</v>
      </c>
      <c r="T748" s="106">
        <v>55.142000000000003</v>
      </c>
      <c r="U748" s="106">
        <v>55.142000000000003</v>
      </c>
      <c r="V748" s="106">
        <v>0</v>
      </c>
      <c r="W748" s="106">
        <v>0</v>
      </c>
      <c r="X748" s="106">
        <v>0</v>
      </c>
    </row>
    <row r="749" spans="1:24">
      <c r="A749" s="277" t="s">
        <v>1778</v>
      </c>
      <c r="B749" s="110" t="s">
        <v>579</v>
      </c>
      <c r="C749" s="107" t="s">
        <v>1932</v>
      </c>
      <c r="D749" s="110" t="s">
        <v>81</v>
      </c>
      <c r="F749" s="107">
        <v>1</v>
      </c>
      <c r="G749" s="109">
        <f>VLOOKUP(A749,'CET uproszczony 1 03 2021'!$B$3:$G$726,6,0)</f>
        <v>3300</v>
      </c>
      <c r="H749" s="110" t="s">
        <v>5</v>
      </c>
      <c r="I749" s="111">
        <v>0.23</v>
      </c>
      <c r="K749" s="116" t="s">
        <v>233</v>
      </c>
      <c r="L749" s="118" t="s">
        <v>3475</v>
      </c>
      <c r="M749" s="112" t="s">
        <v>82</v>
      </c>
      <c r="N749" s="108" t="s">
        <v>573</v>
      </c>
      <c r="O749" s="106" t="s">
        <v>40</v>
      </c>
      <c r="P749" s="119" t="s">
        <v>84</v>
      </c>
      <c r="Q749" s="119">
        <v>8544499500</v>
      </c>
      <c r="R749" s="119" t="s">
        <v>3939</v>
      </c>
      <c r="S749" s="274" t="s">
        <v>3933</v>
      </c>
      <c r="T749" s="106">
        <v>62.841000000000001</v>
      </c>
      <c r="U749" s="106">
        <v>62.841000000000001</v>
      </c>
      <c r="V749" s="106">
        <v>0</v>
      </c>
      <c r="W749" s="106">
        <v>0</v>
      </c>
      <c r="X749" s="106">
        <v>0</v>
      </c>
    </row>
    <row r="750" spans="1:24">
      <c r="A750" s="277" t="s">
        <v>1779</v>
      </c>
      <c r="B750" s="110" t="s">
        <v>581</v>
      </c>
      <c r="C750" s="107" t="s">
        <v>1934</v>
      </c>
      <c r="D750" s="110" t="s">
        <v>81</v>
      </c>
      <c r="F750" s="107">
        <v>1</v>
      </c>
      <c r="G750" s="109">
        <f>VLOOKUP(A750,'CET uproszczony 1 03 2021'!$B$3:$G$726,6,0)</f>
        <v>2800</v>
      </c>
      <c r="H750" s="110" t="s">
        <v>5</v>
      </c>
      <c r="I750" s="111">
        <v>0.23</v>
      </c>
      <c r="K750" s="116" t="s">
        <v>233</v>
      </c>
      <c r="L750" s="118" t="s">
        <v>3476</v>
      </c>
      <c r="M750" s="112" t="s">
        <v>82</v>
      </c>
      <c r="N750" s="108" t="s">
        <v>573</v>
      </c>
      <c r="O750" s="106" t="s">
        <v>40</v>
      </c>
      <c r="P750" s="119" t="s">
        <v>84</v>
      </c>
      <c r="Q750" s="119">
        <v>8544499500</v>
      </c>
      <c r="R750" s="119" t="s">
        <v>3939</v>
      </c>
      <c r="S750" s="274" t="s">
        <v>3933</v>
      </c>
      <c r="T750" s="106">
        <v>55.841999999999999</v>
      </c>
      <c r="U750" s="106">
        <v>55.841999999999999</v>
      </c>
      <c r="V750" s="106">
        <v>0</v>
      </c>
      <c r="W750" s="106">
        <v>0</v>
      </c>
      <c r="X750" s="106">
        <v>0</v>
      </c>
    </row>
    <row r="751" spans="1:24">
      <c r="A751" s="277" t="s">
        <v>1780</v>
      </c>
      <c r="B751" s="110" t="s">
        <v>582</v>
      </c>
      <c r="C751" s="107" t="s">
        <v>1935</v>
      </c>
      <c r="D751" s="110" t="s">
        <v>81</v>
      </c>
      <c r="F751" s="107">
        <v>1</v>
      </c>
      <c r="G751" s="109">
        <f>VLOOKUP(A751,'CET uproszczony 1 03 2021'!$B$3:$G$726,6,0)</f>
        <v>3430</v>
      </c>
      <c r="H751" s="110" t="s">
        <v>5</v>
      </c>
      <c r="I751" s="111">
        <v>0.23</v>
      </c>
      <c r="K751" s="116" t="s">
        <v>233</v>
      </c>
      <c r="L751" s="118" t="s">
        <v>3477</v>
      </c>
      <c r="M751" s="112" t="s">
        <v>82</v>
      </c>
      <c r="N751" s="108" t="s">
        <v>573</v>
      </c>
      <c r="O751" s="106" t="s">
        <v>40</v>
      </c>
      <c r="P751" s="119" t="s">
        <v>84</v>
      </c>
      <c r="Q751" s="119">
        <v>8544499500</v>
      </c>
      <c r="R751" s="119" t="s">
        <v>3939</v>
      </c>
      <c r="S751" s="274" t="s">
        <v>3933</v>
      </c>
      <c r="T751" s="106">
        <v>66.796999999999997</v>
      </c>
      <c r="U751" s="106">
        <v>66.796999999999997</v>
      </c>
      <c r="V751" s="106">
        <v>0</v>
      </c>
      <c r="W751" s="106">
        <v>0</v>
      </c>
      <c r="X751" s="106">
        <v>0</v>
      </c>
    </row>
    <row r="752" spans="1:24">
      <c r="A752" s="277" t="s">
        <v>1781</v>
      </c>
      <c r="B752" s="110" t="s">
        <v>587</v>
      </c>
      <c r="C752" s="107" t="s">
        <v>1940</v>
      </c>
      <c r="D752" s="110" t="s">
        <v>81</v>
      </c>
      <c r="F752" s="107">
        <v>1</v>
      </c>
      <c r="G752" s="109">
        <f>VLOOKUP(A752,'CET uproszczony 1 03 2021'!$B$3:$G$726,6,0)</f>
        <v>5500</v>
      </c>
      <c r="H752" s="110" t="s">
        <v>5</v>
      </c>
      <c r="I752" s="111">
        <v>0.23</v>
      </c>
      <c r="K752" s="116" t="s">
        <v>233</v>
      </c>
      <c r="L752" s="118" t="s">
        <v>3478</v>
      </c>
      <c r="M752" s="112" t="s">
        <v>82</v>
      </c>
      <c r="N752" s="108" t="s">
        <v>573</v>
      </c>
      <c r="O752" s="106" t="s">
        <v>40</v>
      </c>
      <c r="P752" s="119" t="s">
        <v>84</v>
      </c>
      <c r="Q752" s="119">
        <v>8544499500</v>
      </c>
      <c r="R752" s="119" t="s">
        <v>3939</v>
      </c>
      <c r="S752" s="274" t="s">
        <v>3933</v>
      </c>
      <c r="T752" s="106">
        <v>93.266000000000005</v>
      </c>
      <c r="U752" s="106">
        <v>93.266000000000005</v>
      </c>
      <c r="V752" s="106">
        <v>0</v>
      </c>
      <c r="W752" s="106">
        <v>0</v>
      </c>
      <c r="X752" s="106">
        <v>0</v>
      </c>
    </row>
    <row r="753" spans="1:24">
      <c r="A753" s="277" t="s">
        <v>1782</v>
      </c>
      <c r="B753" s="110" t="s">
        <v>588</v>
      </c>
      <c r="C753" s="107" t="s">
        <v>1941</v>
      </c>
      <c r="D753" s="110" t="s">
        <v>81</v>
      </c>
      <c r="F753" s="107">
        <v>1</v>
      </c>
      <c r="G753" s="109">
        <f>VLOOKUP(A753,'CET uproszczony 1 03 2021'!$B$3:$G$726,6,0)</f>
        <v>8400</v>
      </c>
      <c r="H753" s="110" t="s">
        <v>5</v>
      </c>
      <c r="I753" s="111">
        <v>0.23</v>
      </c>
      <c r="K753" s="116" t="s">
        <v>233</v>
      </c>
      <c r="L753" s="118" t="s">
        <v>3479</v>
      </c>
      <c r="M753" s="112" t="s">
        <v>82</v>
      </c>
      <c r="N753" s="108" t="s">
        <v>573</v>
      </c>
      <c r="O753" s="106" t="s">
        <v>40</v>
      </c>
      <c r="P753" s="119" t="s">
        <v>84</v>
      </c>
      <c r="Q753" s="119">
        <v>8544499500</v>
      </c>
      <c r="R753" s="119" t="s">
        <v>3939</v>
      </c>
      <c r="S753" s="274" t="s">
        <v>3933</v>
      </c>
      <c r="T753" s="106">
        <v>131.38999999999999</v>
      </c>
      <c r="U753" s="106">
        <v>131.38999999999999</v>
      </c>
      <c r="V753" s="106">
        <v>0</v>
      </c>
      <c r="W753" s="106">
        <v>0</v>
      </c>
      <c r="X753" s="106">
        <v>0</v>
      </c>
    </row>
    <row r="754" spans="1:24">
      <c r="A754" s="277" t="s">
        <v>1783</v>
      </c>
      <c r="B754" s="110" t="s">
        <v>589</v>
      </c>
      <c r="C754" s="107" t="s">
        <v>1942</v>
      </c>
      <c r="D754" s="110" t="s">
        <v>81</v>
      </c>
      <c r="F754" s="107">
        <v>1</v>
      </c>
      <c r="G754" s="109">
        <f>VLOOKUP(A754,'CET uproszczony 1 03 2021'!$B$3:$G$726,6,0)</f>
        <v>4090</v>
      </c>
      <c r="H754" s="110" t="s">
        <v>5</v>
      </c>
      <c r="I754" s="111">
        <v>0.23</v>
      </c>
      <c r="K754" s="116" t="s">
        <v>233</v>
      </c>
      <c r="L754" s="118" t="s">
        <v>3480</v>
      </c>
      <c r="M754" s="112" t="s">
        <v>82</v>
      </c>
      <c r="N754" s="108" t="s">
        <v>573</v>
      </c>
      <c r="O754" s="106" t="s">
        <v>40</v>
      </c>
      <c r="P754" s="119" t="s">
        <v>84</v>
      </c>
      <c r="Q754" s="119">
        <v>8544499500</v>
      </c>
      <c r="R754" s="119" t="s">
        <v>3939</v>
      </c>
      <c r="S754" s="274" t="s">
        <v>3933</v>
      </c>
      <c r="T754" s="106">
        <v>78.635999999999996</v>
      </c>
      <c r="U754" s="106">
        <v>78.635999999999996</v>
      </c>
      <c r="V754" s="106">
        <v>0</v>
      </c>
      <c r="W754" s="106">
        <v>0</v>
      </c>
      <c r="X754" s="106">
        <v>0</v>
      </c>
    </row>
    <row r="755" spans="1:24">
      <c r="A755" s="277" t="s">
        <v>1784</v>
      </c>
      <c r="B755" s="110" t="s">
        <v>599</v>
      </c>
      <c r="C755" s="107" t="s">
        <v>1950</v>
      </c>
      <c r="D755" s="110" t="s">
        <v>81</v>
      </c>
      <c r="F755" s="107">
        <v>1</v>
      </c>
      <c r="G755" s="109">
        <f>VLOOKUP(A755,'CET uproszczony 1 03 2021'!$B$3:$G$726,6,0)</f>
        <v>5470</v>
      </c>
      <c r="H755" s="110" t="s">
        <v>5</v>
      </c>
      <c r="I755" s="111">
        <v>0.23</v>
      </c>
      <c r="K755" s="116" t="s">
        <v>233</v>
      </c>
      <c r="L755" s="118" t="s">
        <v>3481</v>
      </c>
      <c r="M755" s="112" t="s">
        <v>82</v>
      </c>
      <c r="N755" s="108" t="s">
        <v>573</v>
      </c>
      <c r="O755" s="106" t="s">
        <v>40</v>
      </c>
      <c r="P755" s="119" t="s">
        <v>84</v>
      </c>
      <c r="Q755" s="119">
        <v>8544499500</v>
      </c>
      <c r="R755" s="119" t="s">
        <v>3939</v>
      </c>
      <c r="S755" s="274" t="s">
        <v>3933</v>
      </c>
      <c r="T755" s="106">
        <v>94.728999999999999</v>
      </c>
      <c r="U755" s="106">
        <v>94.728999999999999</v>
      </c>
      <c r="V755" s="106">
        <v>0</v>
      </c>
      <c r="W755" s="106">
        <v>0</v>
      </c>
      <c r="X755" s="106">
        <v>0</v>
      </c>
    </row>
    <row r="756" spans="1:24">
      <c r="A756" s="277" t="s">
        <v>1785</v>
      </c>
      <c r="B756" s="110" t="s">
        <v>600</v>
      </c>
      <c r="C756" s="107" t="s">
        <v>1951</v>
      </c>
      <c r="D756" s="110" t="s">
        <v>81</v>
      </c>
      <c r="F756" s="107">
        <v>1</v>
      </c>
      <c r="G756" s="109">
        <f>VLOOKUP(A756,'CET uproszczony 1 03 2021'!$B$3:$G$726,6,0)</f>
        <v>7730</v>
      </c>
      <c r="H756" s="110" t="s">
        <v>5</v>
      </c>
      <c r="I756" s="111">
        <v>0.23</v>
      </c>
      <c r="K756" s="116" t="s">
        <v>233</v>
      </c>
      <c r="L756" s="118" t="s">
        <v>3482</v>
      </c>
      <c r="M756" s="112" t="s">
        <v>82</v>
      </c>
      <c r="N756" s="108" t="s">
        <v>573</v>
      </c>
      <c r="O756" s="106" t="s">
        <v>40</v>
      </c>
      <c r="P756" s="119" t="s">
        <v>84</v>
      </c>
      <c r="Q756" s="119">
        <v>8544499500</v>
      </c>
      <c r="R756" s="119" t="s">
        <v>3939</v>
      </c>
      <c r="S756" s="274" t="s">
        <v>3933</v>
      </c>
      <c r="T756" s="106">
        <v>124.72199999999999</v>
      </c>
      <c r="U756" s="106">
        <v>124.72199999999999</v>
      </c>
      <c r="V756" s="106">
        <v>0</v>
      </c>
      <c r="W756" s="106">
        <v>0</v>
      </c>
      <c r="X756" s="106">
        <v>0</v>
      </c>
    </row>
    <row r="757" spans="1:24">
      <c r="A757" s="277" t="s">
        <v>591</v>
      </c>
      <c r="B757" s="110" t="s">
        <v>590</v>
      </c>
      <c r="C757" s="107" t="s">
        <v>1943</v>
      </c>
      <c r="D757" s="110" t="s">
        <v>81</v>
      </c>
      <c r="F757" s="107">
        <v>1</v>
      </c>
      <c r="G757" s="109">
        <f>VLOOKUP(A757,'CET uproszczony 1 03 2021'!$B$3:$G$726,6,0)</f>
        <v>6150</v>
      </c>
      <c r="H757" s="110" t="s">
        <v>5</v>
      </c>
      <c r="I757" s="111">
        <v>0.23</v>
      </c>
      <c r="K757" s="116" t="s">
        <v>233</v>
      </c>
      <c r="L757" s="118" t="s">
        <v>3430</v>
      </c>
      <c r="M757" s="112" t="s">
        <v>82</v>
      </c>
      <c r="N757" s="108" t="s">
        <v>573</v>
      </c>
      <c r="O757" s="106" t="s">
        <v>40</v>
      </c>
      <c r="P757" s="119" t="s">
        <v>84</v>
      </c>
      <c r="Q757" s="119">
        <v>8544499500</v>
      </c>
      <c r="R757" s="119" t="s">
        <v>3939</v>
      </c>
      <c r="S757" s="274" t="s">
        <v>3933</v>
      </c>
      <c r="T757" s="106">
        <v>95.953999999999994</v>
      </c>
      <c r="U757" s="106">
        <v>95.953999999999994</v>
      </c>
      <c r="V757" s="106">
        <v>0</v>
      </c>
      <c r="W757" s="106">
        <v>0</v>
      </c>
      <c r="X757" s="106">
        <v>0</v>
      </c>
    </row>
    <row r="758" spans="1:24">
      <c r="A758" s="279" t="s">
        <v>1700</v>
      </c>
      <c r="B758" s="110" t="s">
        <v>574</v>
      </c>
      <c r="C758" s="107" t="s">
        <v>1927</v>
      </c>
      <c r="D758" s="110" t="s">
        <v>81</v>
      </c>
      <c r="F758" s="107">
        <v>1</v>
      </c>
      <c r="G758" s="109">
        <f>VLOOKUP(A758,'CET uproszczony 1 03 2021'!$B$3:$G$726,6,0)</f>
        <v>10820</v>
      </c>
      <c r="H758" s="110" t="s">
        <v>5</v>
      </c>
      <c r="I758" s="111">
        <v>0.23</v>
      </c>
      <c r="K758" s="117" t="s">
        <v>233</v>
      </c>
      <c r="L758" s="120">
        <v>5901181018851</v>
      </c>
      <c r="M758" s="112" t="s">
        <v>82</v>
      </c>
      <c r="N758" s="108" t="s">
        <v>573</v>
      </c>
      <c r="O758" s="106" t="s">
        <v>40</v>
      </c>
      <c r="P758" s="119" t="s">
        <v>84</v>
      </c>
      <c r="Q758" s="119">
        <v>8544499500</v>
      </c>
      <c r="R758" s="119" t="s">
        <v>3939</v>
      </c>
      <c r="S758" s="274" t="s">
        <v>3933</v>
      </c>
      <c r="T758" s="106">
        <v>169.90100000000001</v>
      </c>
      <c r="U758" s="106">
        <v>169.90100000000001</v>
      </c>
      <c r="V758" s="106">
        <v>0</v>
      </c>
      <c r="W758" s="106">
        <v>0</v>
      </c>
      <c r="X758" s="106">
        <v>0</v>
      </c>
    </row>
    <row r="759" spans="1:24">
      <c r="A759" s="279" t="s">
        <v>1701</v>
      </c>
      <c r="B759" s="110" t="s">
        <v>576</v>
      </c>
      <c r="C759" s="107" t="s">
        <v>1929</v>
      </c>
      <c r="D759" s="110" t="s">
        <v>81</v>
      </c>
      <c r="F759" s="107">
        <v>1</v>
      </c>
      <c r="G759" s="109">
        <f>VLOOKUP(A759,'CET uproszczony 1 03 2021'!$B$3:$G$726,6,0)</f>
        <v>12253</v>
      </c>
      <c r="H759" s="110" t="s">
        <v>5</v>
      </c>
      <c r="I759" s="111">
        <v>0.23</v>
      </c>
      <c r="K759" s="117" t="s">
        <v>233</v>
      </c>
      <c r="L759" s="120">
        <v>5901181018868</v>
      </c>
      <c r="M759" s="112" t="s">
        <v>82</v>
      </c>
      <c r="N759" s="108" t="s">
        <v>573</v>
      </c>
      <c r="O759" s="106" t="s">
        <v>40</v>
      </c>
      <c r="P759" s="119" t="s">
        <v>84</v>
      </c>
      <c r="Q759" s="119">
        <v>8544499500</v>
      </c>
      <c r="R759" s="119" t="s">
        <v>3939</v>
      </c>
      <c r="S759" s="274" t="s">
        <v>3933</v>
      </c>
      <c r="T759" s="106">
        <v>191.137</v>
      </c>
      <c r="U759" s="106">
        <v>191.137</v>
      </c>
      <c r="V759" s="106">
        <v>0</v>
      </c>
      <c r="W759" s="106">
        <v>0</v>
      </c>
      <c r="X759" s="106">
        <v>0</v>
      </c>
    </row>
    <row r="760" spans="1:24">
      <c r="A760" s="279" t="s">
        <v>1702</v>
      </c>
      <c r="B760" s="110" t="s">
        <v>580</v>
      </c>
      <c r="C760" s="107" t="s">
        <v>1933</v>
      </c>
      <c r="D760" s="110" t="s">
        <v>81</v>
      </c>
      <c r="F760" s="107">
        <v>1</v>
      </c>
      <c r="G760" s="109">
        <f>VLOOKUP(A760,'CET uproszczony 1 03 2021'!$B$3:$G$726,6,0)</f>
        <v>4520</v>
      </c>
      <c r="H760" s="110" t="s">
        <v>5</v>
      </c>
      <c r="I760" s="111">
        <v>0.23</v>
      </c>
      <c r="K760" s="117" t="s">
        <v>233</v>
      </c>
      <c r="L760" s="120">
        <v>5901181019865</v>
      </c>
      <c r="M760" s="112" t="s">
        <v>82</v>
      </c>
      <c r="N760" s="108" t="s">
        <v>573</v>
      </c>
      <c r="O760" s="106" t="s">
        <v>40</v>
      </c>
      <c r="P760" s="119" t="s">
        <v>84</v>
      </c>
      <c r="Q760" s="119">
        <v>8544499500</v>
      </c>
      <c r="R760" s="119" t="s">
        <v>3939</v>
      </c>
      <c r="S760" s="274" t="s">
        <v>3933</v>
      </c>
      <c r="T760" s="106">
        <v>80.745000000000005</v>
      </c>
      <c r="U760" s="106">
        <v>80.745000000000005</v>
      </c>
      <c r="V760" s="106">
        <v>0</v>
      </c>
      <c r="W760" s="106">
        <v>0</v>
      </c>
      <c r="X760" s="106">
        <v>0</v>
      </c>
    </row>
    <row r="761" spans="1:24">
      <c r="A761" s="279" t="s">
        <v>1703</v>
      </c>
      <c r="B761" s="110" t="s">
        <v>583</v>
      </c>
      <c r="C761" s="107" t="s">
        <v>1936</v>
      </c>
      <c r="D761" s="110" t="s">
        <v>81</v>
      </c>
      <c r="F761" s="107">
        <v>1</v>
      </c>
      <c r="G761" s="109">
        <f>VLOOKUP(A761,'CET uproszczony 1 03 2021'!$B$3:$G$726,6,0)</f>
        <v>4020</v>
      </c>
      <c r="H761" s="110" t="s">
        <v>5</v>
      </c>
      <c r="I761" s="111">
        <v>0.23</v>
      </c>
      <c r="K761" s="117" t="s">
        <v>233</v>
      </c>
      <c r="L761" s="120">
        <v>5901181019353</v>
      </c>
      <c r="M761" s="112" t="s">
        <v>82</v>
      </c>
      <c r="N761" s="108" t="s">
        <v>573</v>
      </c>
      <c r="O761" s="106" t="s">
        <v>40</v>
      </c>
      <c r="P761" s="119" t="s">
        <v>84</v>
      </c>
      <c r="Q761" s="119">
        <v>8544499500</v>
      </c>
      <c r="R761" s="119" t="s">
        <v>3939</v>
      </c>
      <c r="S761" s="274" t="s">
        <v>3933</v>
      </c>
      <c r="T761" s="106">
        <v>77.158000000000001</v>
      </c>
      <c r="U761" s="106">
        <v>77.158000000000001</v>
      </c>
      <c r="V761" s="106">
        <v>0</v>
      </c>
      <c r="W761" s="106">
        <v>0</v>
      </c>
      <c r="X761" s="106">
        <v>0</v>
      </c>
    </row>
    <row r="762" spans="1:24">
      <c r="A762" s="279" t="s">
        <v>1704</v>
      </c>
      <c r="B762" s="110" t="s">
        <v>584</v>
      </c>
      <c r="C762" s="107" t="s">
        <v>1937</v>
      </c>
      <c r="D762" s="110" t="s">
        <v>81</v>
      </c>
      <c r="F762" s="107">
        <v>1</v>
      </c>
      <c r="G762" s="109">
        <f>VLOOKUP(A762,'CET uproszczony 1 03 2021'!$B$3:$G$726,6,0)</f>
        <v>6100</v>
      </c>
      <c r="H762" s="110" t="s">
        <v>5</v>
      </c>
      <c r="I762" s="111">
        <v>0.23</v>
      </c>
      <c r="K762" s="117" t="s">
        <v>233</v>
      </c>
      <c r="L762" s="120">
        <v>5901181019872</v>
      </c>
      <c r="M762" s="112" t="s">
        <v>82</v>
      </c>
      <c r="N762" s="108" t="s">
        <v>573</v>
      </c>
      <c r="O762" s="106" t="s">
        <v>40</v>
      </c>
      <c r="P762" s="119" t="s">
        <v>84</v>
      </c>
      <c r="Q762" s="119">
        <v>8544499500</v>
      </c>
      <c r="R762" s="119" t="s">
        <v>3939</v>
      </c>
      <c r="S762" s="274" t="s">
        <v>3933</v>
      </c>
      <c r="T762" s="106">
        <v>108.33</v>
      </c>
      <c r="U762" s="106">
        <v>108.33</v>
      </c>
      <c r="V762" s="106">
        <v>0</v>
      </c>
      <c r="W762" s="106">
        <v>0</v>
      </c>
      <c r="X762" s="106">
        <v>0</v>
      </c>
    </row>
    <row r="763" spans="1:24">
      <c r="A763" s="279" t="s">
        <v>1705</v>
      </c>
      <c r="B763" s="110" t="s">
        <v>585</v>
      </c>
      <c r="C763" s="107" t="s">
        <v>1938</v>
      </c>
      <c r="D763" s="110" t="s">
        <v>81</v>
      </c>
      <c r="F763" s="107">
        <v>1</v>
      </c>
      <c r="G763" s="109">
        <f>VLOOKUP(A763,'CET uproszczony 1 03 2021'!$B$3:$G$726,6,0)</f>
        <v>3280</v>
      </c>
      <c r="H763" s="110" t="s">
        <v>5</v>
      </c>
      <c r="I763" s="111">
        <v>0.23</v>
      </c>
      <c r="K763" s="117" t="s">
        <v>233</v>
      </c>
      <c r="L763" s="120">
        <v>5901181018172</v>
      </c>
      <c r="M763" s="112" t="s">
        <v>82</v>
      </c>
      <c r="N763" s="108" t="s">
        <v>573</v>
      </c>
      <c r="O763" s="106" t="s">
        <v>40</v>
      </c>
      <c r="P763" s="119" t="s">
        <v>84</v>
      </c>
      <c r="Q763" s="119">
        <v>8544499500</v>
      </c>
      <c r="R763" s="119" t="s">
        <v>3939</v>
      </c>
      <c r="S763" s="274" t="s">
        <v>3933</v>
      </c>
      <c r="T763" s="106">
        <v>66.195999999999998</v>
      </c>
      <c r="U763" s="106">
        <v>66.195999999999998</v>
      </c>
      <c r="V763" s="106">
        <v>0</v>
      </c>
      <c r="W763" s="106">
        <v>0</v>
      </c>
      <c r="X763" s="106">
        <v>0</v>
      </c>
    </row>
    <row r="764" spans="1:24">
      <c r="A764" s="279" t="s">
        <v>1706</v>
      </c>
      <c r="B764" s="110" t="s">
        <v>586</v>
      </c>
      <c r="C764" s="107" t="s">
        <v>1939</v>
      </c>
      <c r="D764" s="110" t="s">
        <v>81</v>
      </c>
      <c r="F764" s="107">
        <v>1</v>
      </c>
      <c r="G764" s="109">
        <f>VLOOKUP(A764,'CET uproszczony 1 03 2021'!$B$3:$G$726,6,0)</f>
        <v>4560</v>
      </c>
      <c r="H764" s="110" t="s">
        <v>5</v>
      </c>
      <c r="I764" s="111">
        <v>0.23</v>
      </c>
      <c r="K764" s="117" t="s">
        <v>233</v>
      </c>
      <c r="L764" s="120">
        <v>5901181018813</v>
      </c>
      <c r="M764" s="112" t="s">
        <v>82</v>
      </c>
      <c r="N764" s="108" t="s">
        <v>573</v>
      </c>
      <c r="O764" s="106" t="s">
        <v>40</v>
      </c>
      <c r="P764" s="119" t="s">
        <v>84</v>
      </c>
      <c r="Q764" s="119">
        <v>8544499500</v>
      </c>
      <c r="R764" s="119" t="s">
        <v>3939</v>
      </c>
      <c r="S764" s="274" t="s">
        <v>3933</v>
      </c>
      <c r="T764" s="106">
        <v>80.093999999999994</v>
      </c>
      <c r="U764" s="106">
        <v>80.093999999999994</v>
      </c>
      <c r="V764" s="106">
        <v>0</v>
      </c>
      <c r="W764" s="106">
        <v>0</v>
      </c>
      <c r="X764" s="106">
        <v>0</v>
      </c>
    </row>
    <row r="765" spans="1:24">
      <c r="A765" s="279" t="s">
        <v>1707</v>
      </c>
      <c r="B765" s="110" t="s">
        <v>592</v>
      </c>
      <c r="C765" s="107" t="s">
        <v>1944</v>
      </c>
      <c r="D765" s="110" t="s">
        <v>81</v>
      </c>
      <c r="F765" s="107">
        <v>1</v>
      </c>
      <c r="G765" s="109">
        <f>VLOOKUP(A765,'CET uproszczony 1 03 2021'!$B$3:$G$726,6,0)</f>
        <v>7520</v>
      </c>
      <c r="H765" s="110" t="s">
        <v>5</v>
      </c>
      <c r="I765" s="111">
        <v>0.23</v>
      </c>
      <c r="K765" s="117" t="s">
        <v>233</v>
      </c>
      <c r="L765" s="120">
        <v>5901181019377</v>
      </c>
      <c r="M765" s="112" t="s">
        <v>82</v>
      </c>
      <c r="N765" s="108" t="s">
        <v>573</v>
      </c>
      <c r="O765" s="106" t="s">
        <v>40</v>
      </c>
      <c r="P765" s="119" t="s">
        <v>84</v>
      </c>
      <c r="Q765" s="119">
        <v>8544499500</v>
      </c>
      <c r="R765" s="119" t="s">
        <v>3939</v>
      </c>
      <c r="S765" s="274" t="s">
        <v>3933</v>
      </c>
      <c r="T765" s="106">
        <v>119.864</v>
      </c>
      <c r="U765" s="106">
        <v>119.864</v>
      </c>
      <c r="V765" s="106">
        <v>0</v>
      </c>
      <c r="W765" s="106">
        <v>0</v>
      </c>
      <c r="X765" s="106">
        <v>0</v>
      </c>
    </row>
    <row r="766" spans="1:24">
      <c r="A766" s="279" t="s">
        <v>1708</v>
      </c>
      <c r="B766" s="110" t="s">
        <v>593</v>
      </c>
      <c r="C766" s="107" t="s">
        <v>1945</v>
      </c>
      <c r="D766" s="110" t="s">
        <v>81</v>
      </c>
      <c r="F766" s="107">
        <v>1</v>
      </c>
      <c r="G766" s="109">
        <f>VLOOKUP(A766,'CET uproszczony 1 03 2021'!$B$3:$G$726,6,0)</f>
        <v>9940</v>
      </c>
      <c r="H766" s="110" t="s">
        <v>5</v>
      </c>
      <c r="I766" s="111">
        <v>0.23</v>
      </c>
      <c r="K766" s="117" t="s">
        <v>233</v>
      </c>
      <c r="L766" s="120">
        <v>5901181019896</v>
      </c>
      <c r="M766" s="112" t="s">
        <v>82</v>
      </c>
      <c r="N766" s="108" t="s">
        <v>573</v>
      </c>
      <c r="O766" s="106" t="s">
        <v>40</v>
      </c>
      <c r="P766" s="119" t="s">
        <v>84</v>
      </c>
      <c r="Q766" s="119">
        <v>8544499500</v>
      </c>
      <c r="R766" s="119" t="s">
        <v>3939</v>
      </c>
      <c r="S766" s="274" t="s">
        <v>3933</v>
      </c>
      <c r="T766" s="106">
        <v>158.845</v>
      </c>
      <c r="U766" s="106">
        <v>158.845</v>
      </c>
      <c r="V766" s="106">
        <v>0</v>
      </c>
      <c r="W766" s="106">
        <v>0</v>
      </c>
      <c r="X766" s="106">
        <v>0</v>
      </c>
    </row>
    <row r="767" spans="1:24">
      <c r="A767" s="279" t="s">
        <v>1709</v>
      </c>
      <c r="B767" s="110" t="s">
        <v>594</v>
      </c>
      <c r="C767" s="107" t="s">
        <v>1946</v>
      </c>
      <c r="D767" s="110" t="s">
        <v>81</v>
      </c>
      <c r="F767" s="107">
        <v>1</v>
      </c>
      <c r="G767" s="109">
        <f>VLOOKUP(A767,'CET uproszczony 1 03 2021'!$B$3:$G$726,6,0)</f>
        <v>5020</v>
      </c>
      <c r="H767" s="110" t="s">
        <v>5</v>
      </c>
      <c r="I767" s="111">
        <v>0.23</v>
      </c>
      <c r="K767" s="117" t="s">
        <v>233</v>
      </c>
      <c r="L767" s="120">
        <v>5901181018196</v>
      </c>
      <c r="M767" s="112" t="s">
        <v>82</v>
      </c>
      <c r="N767" s="108" t="s">
        <v>573</v>
      </c>
      <c r="O767" s="106" t="s">
        <v>40</v>
      </c>
      <c r="P767" s="119" t="s">
        <v>84</v>
      </c>
      <c r="Q767" s="119">
        <v>8544499500</v>
      </c>
      <c r="R767" s="119" t="s">
        <v>3939</v>
      </c>
      <c r="S767" s="274" t="s">
        <v>3933</v>
      </c>
      <c r="T767" s="106">
        <v>91.277000000000001</v>
      </c>
      <c r="U767" s="106">
        <v>91.277000000000001</v>
      </c>
      <c r="V767" s="106">
        <v>0</v>
      </c>
      <c r="W767" s="106">
        <v>0</v>
      </c>
      <c r="X767" s="106">
        <v>0</v>
      </c>
    </row>
    <row r="768" spans="1:24">
      <c r="A768" s="279" t="s">
        <v>1710</v>
      </c>
      <c r="B768" s="110" t="s">
        <v>595</v>
      </c>
      <c r="C768" s="107" t="s">
        <v>1947</v>
      </c>
      <c r="D768" s="110" t="s">
        <v>81</v>
      </c>
      <c r="F768" s="107">
        <v>1</v>
      </c>
      <c r="G768" s="109">
        <f>VLOOKUP(A768,'CET uproszczony 1 03 2021'!$B$3:$G$726,6,0)</f>
        <v>7230</v>
      </c>
      <c r="H768" s="110" t="s">
        <v>5</v>
      </c>
      <c r="I768" s="111">
        <v>0.23</v>
      </c>
      <c r="K768" s="117" t="s">
        <v>233</v>
      </c>
      <c r="L768" s="120">
        <v>5901181018837</v>
      </c>
      <c r="M768" s="112" t="s">
        <v>82</v>
      </c>
      <c r="N768" s="108" t="s">
        <v>573</v>
      </c>
      <c r="O768" s="106" t="s">
        <v>40</v>
      </c>
      <c r="P768" s="119" t="s">
        <v>84</v>
      </c>
      <c r="Q768" s="119">
        <v>8544499500</v>
      </c>
      <c r="R768" s="119" t="s">
        <v>3939</v>
      </c>
      <c r="S768" s="274" t="s">
        <v>3933</v>
      </c>
      <c r="T768" s="106">
        <v>119.624</v>
      </c>
      <c r="U768" s="106">
        <v>119.624</v>
      </c>
      <c r="V768" s="106">
        <v>0</v>
      </c>
      <c r="W768" s="106">
        <v>0</v>
      </c>
      <c r="X768" s="106">
        <v>0</v>
      </c>
    </row>
    <row r="769" spans="1:24">
      <c r="A769" s="279" t="s">
        <v>1711</v>
      </c>
      <c r="B769" s="110" t="s">
        <v>596</v>
      </c>
      <c r="C769" s="107" t="s">
        <v>1948</v>
      </c>
      <c r="D769" s="110" t="s">
        <v>81</v>
      </c>
      <c r="F769" s="107">
        <v>1</v>
      </c>
      <c r="G769" s="109">
        <f>VLOOKUP(A769,'CET uproszczony 1 03 2021'!$B$3:$G$726,6,0)</f>
        <v>8830</v>
      </c>
      <c r="H769" s="110" t="s">
        <v>5</v>
      </c>
      <c r="I769" s="111">
        <v>0.23</v>
      </c>
      <c r="K769" s="117" t="s">
        <v>233</v>
      </c>
      <c r="L769" s="120">
        <v>5901181019384</v>
      </c>
      <c r="M769" s="112" t="s">
        <v>82</v>
      </c>
      <c r="N769" s="108" t="s">
        <v>573</v>
      </c>
      <c r="O769" s="106" t="s">
        <v>40</v>
      </c>
      <c r="P769" s="119" t="s">
        <v>84</v>
      </c>
      <c r="Q769" s="119">
        <v>8544499500</v>
      </c>
      <c r="R769" s="119" t="s">
        <v>3939</v>
      </c>
      <c r="S769" s="274" t="s">
        <v>3933</v>
      </c>
      <c r="T769" s="106">
        <v>144.96600000000001</v>
      </c>
      <c r="U769" s="106">
        <v>144.96600000000001</v>
      </c>
      <c r="V769" s="106">
        <v>0</v>
      </c>
      <c r="W769" s="106">
        <v>0</v>
      </c>
      <c r="X769" s="106">
        <v>0</v>
      </c>
    </row>
    <row r="770" spans="1:24">
      <c r="A770" s="279" t="s">
        <v>1712</v>
      </c>
      <c r="B770" s="110" t="s">
        <v>601</v>
      </c>
      <c r="C770" s="107" t="s">
        <v>1952</v>
      </c>
      <c r="D770" s="110" t="s">
        <v>81</v>
      </c>
      <c r="F770" s="107">
        <v>1</v>
      </c>
      <c r="G770" s="109">
        <f>VLOOKUP(A770,'CET uproszczony 1 03 2021'!$B$3:$G$726,6,0)</f>
        <v>9541</v>
      </c>
      <c r="H770" s="110" t="s">
        <v>5</v>
      </c>
      <c r="I770" s="111">
        <v>0.23</v>
      </c>
      <c r="K770" s="117" t="s">
        <v>233</v>
      </c>
      <c r="L770" s="120">
        <v>5901181019391</v>
      </c>
      <c r="M770" s="112" t="s">
        <v>82</v>
      </c>
      <c r="N770" s="108" t="s">
        <v>573</v>
      </c>
      <c r="O770" s="106" t="s">
        <v>40</v>
      </c>
      <c r="P770" s="119" t="s">
        <v>84</v>
      </c>
      <c r="Q770" s="119">
        <v>8544499500</v>
      </c>
      <c r="R770" s="119" t="s">
        <v>3939</v>
      </c>
      <c r="S770" s="274" t="s">
        <v>3933</v>
      </c>
      <c r="T770" s="106">
        <v>146.565</v>
      </c>
      <c r="U770" s="106">
        <v>146.565</v>
      </c>
      <c r="V770" s="106">
        <v>0</v>
      </c>
      <c r="W770" s="106">
        <v>0</v>
      </c>
      <c r="X770" s="106">
        <v>0</v>
      </c>
    </row>
    <row r="771" spans="1:24">
      <c r="A771" s="279" t="s">
        <v>1713</v>
      </c>
      <c r="B771" s="110" t="s">
        <v>602</v>
      </c>
      <c r="C771" s="107" t="s">
        <v>1953</v>
      </c>
      <c r="D771" s="110" t="s">
        <v>81</v>
      </c>
      <c r="F771" s="107">
        <v>1</v>
      </c>
      <c r="G771" s="109">
        <f>VLOOKUP(A771,'CET uproszczony 1 03 2021'!$B$3:$G$726,6,0)</f>
        <v>12450</v>
      </c>
      <c r="H771" s="110" t="s">
        <v>5</v>
      </c>
      <c r="I771" s="111">
        <v>0.23</v>
      </c>
      <c r="K771" s="117" t="s">
        <v>233</v>
      </c>
      <c r="L771" s="120">
        <v>5901181019919</v>
      </c>
      <c r="M771" s="112" t="s">
        <v>82</v>
      </c>
      <c r="N771" s="108" t="s">
        <v>573</v>
      </c>
      <c r="O771" s="106" t="s">
        <v>40</v>
      </c>
      <c r="P771" s="119" t="s">
        <v>84</v>
      </c>
      <c r="Q771" s="119">
        <v>8544499500</v>
      </c>
      <c r="R771" s="119" t="s">
        <v>3939</v>
      </c>
      <c r="S771" s="274" t="s">
        <v>3933</v>
      </c>
      <c r="T771" s="106">
        <v>196.352</v>
      </c>
      <c r="U771" s="106">
        <v>196.352</v>
      </c>
      <c r="V771" s="106">
        <v>0</v>
      </c>
      <c r="W771" s="106">
        <v>0</v>
      </c>
      <c r="X771" s="106">
        <v>0</v>
      </c>
    </row>
    <row r="772" spans="1:24">
      <c r="A772" s="279" t="s">
        <v>1714</v>
      </c>
      <c r="B772" s="110" t="s">
        <v>651</v>
      </c>
      <c r="C772" s="107" t="s">
        <v>1978</v>
      </c>
      <c r="D772" s="110" t="s">
        <v>81</v>
      </c>
      <c r="F772" s="107">
        <v>1</v>
      </c>
      <c r="G772" s="109">
        <f>VLOOKUP(A772,'CET uproszczony 1 03 2021'!$B$3:$G$726,6,0)</f>
        <v>1115</v>
      </c>
      <c r="H772" s="110" t="s">
        <v>5</v>
      </c>
      <c r="I772" s="111">
        <v>0.23</v>
      </c>
      <c r="K772" s="117" t="s">
        <v>233</v>
      </c>
      <c r="L772" s="120">
        <v>5901181017830</v>
      </c>
      <c r="M772" s="112" t="s">
        <v>82</v>
      </c>
      <c r="N772" s="108" t="s">
        <v>573</v>
      </c>
      <c r="O772" s="106" t="s">
        <v>40</v>
      </c>
      <c r="P772" s="119" t="s">
        <v>84</v>
      </c>
      <c r="Q772" s="119">
        <v>8544499500</v>
      </c>
      <c r="R772" s="119" t="s">
        <v>3939</v>
      </c>
      <c r="S772" s="274" t="s">
        <v>3933</v>
      </c>
      <c r="T772" s="106">
        <v>35.375999999999998</v>
      </c>
      <c r="U772" s="106">
        <v>35.375999999999998</v>
      </c>
      <c r="V772" s="106">
        <v>0</v>
      </c>
      <c r="W772" s="106">
        <v>0</v>
      </c>
      <c r="X772" s="106">
        <v>0</v>
      </c>
    </row>
    <row r="773" spans="1:24">
      <c r="A773" s="279" t="s">
        <v>1715</v>
      </c>
      <c r="B773" s="110" t="s">
        <v>652</v>
      </c>
      <c r="C773" s="107" t="s">
        <v>1979</v>
      </c>
      <c r="D773" s="110" t="s">
        <v>81</v>
      </c>
      <c r="F773" s="107">
        <v>1</v>
      </c>
      <c r="G773" s="109">
        <f>VLOOKUP(A773,'CET uproszczony 1 03 2021'!$B$3:$G$726,6,0)</f>
        <v>1483</v>
      </c>
      <c r="H773" s="110" t="s">
        <v>5</v>
      </c>
      <c r="I773" s="111">
        <v>0.23</v>
      </c>
      <c r="K773" s="117" t="s">
        <v>233</v>
      </c>
      <c r="L773" s="120">
        <v>5901181018479</v>
      </c>
      <c r="M773" s="112" t="s">
        <v>82</v>
      </c>
      <c r="N773" s="108" t="s">
        <v>573</v>
      </c>
      <c r="O773" s="106" t="s">
        <v>40</v>
      </c>
      <c r="P773" s="119" t="s">
        <v>84</v>
      </c>
      <c r="Q773" s="119">
        <v>8544499500</v>
      </c>
      <c r="R773" s="119" t="s">
        <v>3939</v>
      </c>
      <c r="S773" s="274" t="s">
        <v>3933</v>
      </c>
      <c r="T773" s="106">
        <v>46.165999999999997</v>
      </c>
      <c r="U773" s="106">
        <v>46.165999999999997</v>
      </c>
      <c r="V773" s="106">
        <v>0</v>
      </c>
      <c r="W773" s="106">
        <v>0</v>
      </c>
      <c r="X773" s="106">
        <v>0</v>
      </c>
    </row>
    <row r="774" spans="1:24">
      <c r="A774" s="279" t="s">
        <v>1716</v>
      </c>
      <c r="B774" s="110" t="s">
        <v>655</v>
      </c>
      <c r="C774" s="107" t="s">
        <v>1981</v>
      </c>
      <c r="D774" s="110" t="s">
        <v>81</v>
      </c>
      <c r="F774" s="107">
        <v>1</v>
      </c>
      <c r="G774" s="109">
        <f>VLOOKUP(A774,'CET uproszczony 1 03 2021'!$B$3:$G$726,6,0)</f>
        <v>2510</v>
      </c>
      <c r="H774" s="110" t="s">
        <v>5</v>
      </c>
      <c r="I774" s="111">
        <v>0.23</v>
      </c>
      <c r="K774" s="117" t="s">
        <v>233</v>
      </c>
      <c r="L774" s="120">
        <v>5901181019605</v>
      </c>
      <c r="M774" s="112" t="s">
        <v>82</v>
      </c>
      <c r="N774" s="108" t="s">
        <v>573</v>
      </c>
      <c r="O774" s="106" t="s">
        <v>40</v>
      </c>
      <c r="P774" s="119" t="s">
        <v>84</v>
      </c>
      <c r="Q774" s="119">
        <v>8544499500</v>
      </c>
      <c r="R774" s="119" t="s">
        <v>3939</v>
      </c>
      <c r="S774" s="274" t="s">
        <v>3933</v>
      </c>
      <c r="T774" s="106">
        <v>73.647000000000006</v>
      </c>
      <c r="U774" s="106">
        <v>73.647000000000006</v>
      </c>
      <c r="V774" s="106">
        <v>0</v>
      </c>
      <c r="W774" s="106">
        <v>0</v>
      </c>
      <c r="X774" s="106">
        <v>0</v>
      </c>
    </row>
    <row r="775" spans="1:24">
      <c r="A775" s="279" t="s">
        <v>1717</v>
      </c>
      <c r="B775" s="110" t="s">
        <v>664</v>
      </c>
      <c r="C775" s="107" t="s">
        <v>1986</v>
      </c>
      <c r="D775" s="110" t="s">
        <v>81</v>
      </c>
      <c r="F775" s="107">
        <v>1</v>
      </c>
      <c r="G775" s="109">
        <f>VLOOKUP(A775,'CET uproszczony 1 03 2021'!$B$3:$G$726,6,0)</f>
        <v>2100</v>
      </c>
      <c r="H775" s="110" t="s">
        <v>5</v>
      </c>
      <c r="I775" s="111">
        <v>0.23</v>
      </c>
      <c r="K775" s="117" t="s">
        <v>233</v>
      </c>
      <c r="L775" s="120">
        <v>5901181018486</v>
      </c>
      <c r="M775" s="112" t="s">
        <v>82</v>
      </c>
      <c r="N775" s="108" t="s">
        <v>573</v>
      </c>
      <c r="O775" s="106" t="s">
        <v>40</v>
      </c>
      <c r="P775" s="119" t="s">
        <v>84</v>
      </c>
      <c r="Q775" s="119">
        <v>8544499500</v>
      </c>
      <c r="R775" s="119" t="s">
        <v>3939</v>
      </c>
      <c r="S775" s="274" t="s">
        <v>3933</v>
      </c>
      <c r="T775" s="106">
        <v>55.128999999999998</v>
      </c>
      <c r="U775" s="106">
        <v>55.128999999999998</v>
      </c>
      <c r="V775" s="106">
        <v>0</v>
      </c>
      <c r="W775" s="106">
        <v>0</v>
      </c>
      <c r="X775" s="106">
        <v>0</v>
      </c>
    </row>
    <row r="776" spans="1:24">
      <c r="A776" s="279" t="s">
        <v>1718</v>
      </c>
      <c r="B776" s="110" t="s">
        <v>665</v>
      </c>
      <c r="C776" s="107" t="s">
        <v>1987</v>
      </c>
      <c r="D776" s="110" t="s">
        <v>81</v>
      </c>
      <c r="F776" s="107">
        <v>1</v>
      </c>
      <c r="G776" s="109">
        <f>VLOOKUP(A776,'CET uproszczony 1 03 2021'!$B$3:$G$726,6,0)</f>
        <v>2570</v>
      </c>
      <c r="H776" s="110" t="s">
        <v>5</v>
      </c>
      <c r="I776" s="111">
        <v>0.23</v>
      </c>
      <c r="K776" s="117" t="s">
        <v>233</v>
      </c>
      <c r="L776" s="120">
        <v>5901181019094</v>
      </c>
      <c r="M776" s="112" t="s">
        <v>82</v>
      </c>
      <c r="N776" s="108" t="s">
        <v>573</v>
      </c>
      <c r="O776" s="106" t="s">
        <v>40</v>
      </c>
      <c r="P776" s="119" t="s">
        <v>84</v>
      </c>
      <c r="Q776" s="119">
        <v>8544499500</v>
      </c>
      <c r="R776" s="119" t="s">
        <v>3939</v>
      </c>
      <c r="S776" s="274" t="s">
        <v>3933</v>
      </c>
      <c r="T776" s="106">
        <v>65.366</v>
      </c>
      <c r="U776" s="106">
        <v>65.366</v>
      </c>
      <c r="V776" s="106">
        <v>0</v>
      </c>
      <c r="W776" s="106">
        <v>0</v>
      </c>
      <c r="X776" s="106">
        <v>0</v>
      </c>
    </row>
    <row r="777" spans="1:24">
      <c r="A777" s="279" t="s">
        <v>1719</v>
      </c>
      <c r="B777" s="110" t="s">
        <v>668</v>
      </c>
      <c r="C777" s="107" t="s">
        <v>1989</v>
      </c>
      <c r="D777" s="110" t="s">
        <v>81</v>
      </c>
      <c r="F777" s="107">
        <v>1</v>
      </c>
      <c r="G777" s="109">
        <f>VLOOKUP(A777,'CET uproszczony 1 03 2021'!$B$3:$G$726,6,0)</f>
        <v>1970</v>
      </c>
      <c r="H777" s="110" t="s">
        <v>5</v>
      </c>
      <c r="I777" s="111">
        <v>0.23</v>
      </c>
      <c r="K777" s="117" t="s">
        <v>233</v>
      </c>
      <c r="L777" s="120">
        <v>5901181017854</v>
      </c>
      <c r="M777" s="112" t="s">
        <v>82</v>
      </c>
      <c r="N777" s="108" t="s">
        <v>573</v>
      </c>
      <c r="O777" s="106" t="s">
        <v>40</v>
      </c>
      <c r="P777" s="119" t="s">
        <v>84</v>
      </c>
      <c r="Q777" s="119">
        <v>8544499500</v>
      </c>
      <c r="R777" s="119" t="s">
        <v>3939</v>
      </c>
      <c r="S777" s="274" t="s">
        <v>3933</v>
      </c>
      <c r="T777" s="106">
        <v>53.661999999999999</v>
      </c>
      <c r="U777" s="106">
        <v>53.661999999999999</v>
      </c>
      <c r="V777" s="106">
        <v>0</v>
      </c>
      <c r="W777" s="106">
        <v>0</v>
      </c>
      <c r="X777" s="106">
        <v>0</v>
      </c>
    </row>
    <row r="778" spans="1:24">
      <c r="A778" s="279" t="s">
        <v>1720</v>
      </c>
      <c r="B778" s="110" t="s">
        <v>669</v>
      </c>
      <c r="C778" s="107" t="s">
        <v>1990</v>
      </c>
      <c r="D778" s="110" t="s">
        <v>81</v>
      </c>
      <c r="F778" s="107">
        <v>1</v>
      </c>
      <c r="G778" s="109">
        <f>VLOOKUP(A778,'CET uproszczony 1 03 2021'!$B$3:$G$726,6,0)</f>
        <v>2720</v>
      </c>
      <c r="H778" s="110" t="s">
        <v>5</v>
      </c>
      <c r="I778" s="111">
        <v>0.23</v>
      </c>
      <c r="K778" s="117" t="s">
        <v>233</v>
      </c>
      <c r="L778" s="120">
        <v>5901181018493</v>
      </c>
      <c r="M778" s="112" t="s">
        <v>82</v>
      </c>
      <c r="N778" s="108" t="s">
        <v>573</v>
      </c>
      <c r="O778" s="106" t="s">
        <v>40</v>
      </c>
      <c r="P778" s="119" t="s">
        <v>84</v>
      </c>
      <c r="Q778" s="119">
        <v>8544499500</v>
      </c>
      <c r="R778" s="119" t="s">
        <v>3939</v>
      </c>
      <c r="S778" s="274" t="s">
        <v>3933</v>
      </c>
      <c r="T778" s="106">
        <v>67.388999999999996</v>
      </c>
      <c r="U778" s="106">
        <v>67.388999999999996</v>
      </c>
      <c r="V778" s="106">
        <v>0</v>
      </c>
      <c r="W778" s="106">
        <v>0</v>
      </c>
      <c r="X778" s="106">
        <v>0</v>
      </c>
    </row>
    <row r="779" spans="1:24">
      <c r="A779" s="279" t="s">
        <v>1721</v>
      </c>
      <c r="B779" s="110" t="s">
        <v>670</v>
      </c>
      <c r="C779" s="107" t="s">
        <v>1991</v>
      </c>
      <c r="D779" s="110" t="s">
        <v>81</v>
      </c>
      <c r="F779" s="107">
        <v>1</v>
      </c>
      <c r="G779" s="109">
        <f>VLOOKUP(A779,'CET uproszczony 1 03 2021'!$B$3:$G$726,6,0)</f>
        <v>3390</v>
      </c>
      <c r="H779" s="110" t="s">
        <v>5</v>
      </c>
      <c r="I779" s="111">
        <v>0.23</v>
      </c>
      <c r="K779" s="117" t="s">
        <v>233</v>
      </c>
      <c r="L779" s="120">
        <v>5901181019100</v>
      </c>
      <c r="M779" s="112" t="s">
        <v>82</v>
      </c>
      <c r="N779" s="108" t="s">
        <v>573</v>
      </c>
      <c r="O779" s="106" t="s">
        <v>40</v>
      </c>
      <c r="P779" s="119" t="s">
        <v>84</v>
      </c>
      <c r="Q779" s="119">
        <v>8544499500</v>
      </c>
      <c r="R779" s="119" t="s">
        <v>3939</v>
      </c>
      <c r="S779" s="274" t="s">
        <v>3933</v>
      </c>
      <c r="T779" s="106">
        <v>80.421999999999997</v>
      </c>
      <c r="U779" s="106">
        <v>80.421999999999997</v>
      </c>
      <c r="V779" s="106">
        <v>0</v>
      </c>
      <c r="W779" s="106">
        <v>0</v>
      </c>
      <c r="X779" s="106">
        <v>0</v>
      </c>
    </row>
    <row r="780" spans="1:24">
      <c r="A780" s="279" t="s">
        <v>1722</v>
      </c>
      <c r="B780" s="110" t="s">
        <v>677</v>
      </c>
      <c r="C780" s="107" t="s">
        <v>1995</v>
      </c>
      <c r="D780" s="110" t="s">
        <v>81</v>
      </c>
      <c r="F780" s="107">
        <v>1</v>
      </c>
      <c r="G780" s="109">
        <f>VLOOKUP(A780,'CET uproszczony 1 03 2021'!$B$3:$G$726,6,0)</f>
        <v>4520</v>
      </c>
      <c r="H780" s="110" t="s">
        <v>5</v>
      </c>
      <c r="I780" s="111">
        <v>0.23</v>
      </c>
      <c r="K780" s="117" t="s">
        <v>233</v>
      </c>
      <c r="L780" s="120">
        <v>5901181019117</v>
      </c>
      <c r="M780" s="112" t="s">
        <v>82</v>
      </c>
      <c r="N780" s="108" t="s">
        <v>573</v>
      </c>
      <c r="O780" s="106" t="s">
        <v>40</v>
      </c>
      <c r="P780" s="119" t="s">
        <v>84</v>
      </c>
      <c r="Q780" s="119">
        <v>8544499500</v>
      </c>
      <c r="R780" s="119" t="s">
        <v>3939</v>
      </c>
      <c r="S780" s="274" t="s">
        <v>3933</v>
      </c>
      <c r="T780" s="106">
        <v>99.774000000000001</v>
      </c>
      <c r="U780" s="106">
        <v>99.774000000000001</v>
      </c>
      <c r="V780" s="106">
        <v>0</v>
      </c>
      <c r="W780" s="106">
        <v>0</v>
      </c>
      <c r="X780" s="106">
        <v>0</v>
      </c>
    </row>
    <row r="781" spans="1:24">
      <c r="A781" s="279" t="s">
        <v>1723</v>
      </c>
      <c r="B781" s="110" t="s">
        <v>678</v>
      </c>
      <c r="C781" s="107" t="s">
        <v>1996</v>
      </c>
      <c r="D781" s="110" t="s">
        <v>81</v>
      </c>
      <c r="F781" s="107">
        <v>1</v>
      </c>
      <c r="G781" s="109">
        <f>VLOOKUP(A781,'CET uproszczony 1 03 2021'!$B$3:$G$726,6,0)</f>
        <v>6340</v>
      </c>
      <c r="H781" s="110" t="s">
        <v>5</v>
      </c>
      <c r="I781" s="111">
        <v>0.23</v>
      </c>
      <c r="K781" s="117" t="s">
        <v>233</v>
      </c>
      <c r="L781" s="120">
        <v>5901181019636</v>
      </c>
      <c r="M781" s="112" t="s">
        <v>82</v>
      </c>
      <c r="N781" s="108" t="s">
        <v>573</v>
      </c>
      <c r="O781" s="106" t="s">
        <v>40</v>
      </c>
      <c r="P781" s="119" t="s">
        <v>84</v>
      </c>
      <c r="Q781" s="119">
        <v>8544499500</v>
      </c>
      <c r="R781" s="119" t="s">
        <v>3939</v>
      </c>
      <c r="S781" s="274" t="s">
        <v>3933</v>
      </c>
      <c r="T781" s="106">
        <v>146.827</v>
      </c>
      <c r="U781" s="106">
        <v>146.827</v>
      </c>
      <c r="V781" s="106">
        <v>0</v>
      </c>
      <c r="W781" s="106">
        <v>0</v>
      </c>
      <c r="X781" s="106">
        <v>0</v>
      </c>
    </row>
    <row r="782" spans="1:24">
      <c r="A782" s="279" t="s">
        <v>1724</v>
      </c>
      <c r="B782" s="110" t="s">
        <v>683</v>
      </c>
      <c r="C782" s="107" t="s">
        <v>1999</v>
      </c>
      <c r="D782" s="110" t="s">
        <v>81</v>
      </c>
      <c r="F782" s="107">
        <v>1</v>
      </c>
      <c r="G782" s="109">
        <f>VLOOKUP(A782,'CET uproszczony 1 03 2021'!$B$3:$G$726,6,0)</f>
        <v>5340</v>
      </c>
      <c r="H782" s="110" t="s">
        <v>5</v>
      </c>
      <c r="I782" s="111">
        <v>0.23</v>
      </c>
      <c r="K782" s="117" t="s">
        <v>233</v>
      </c>
      <c r="L782" s="120">
        <v>5901181019124</v>
      </c>
      <c r="M782" s="112" t="s">
        <v>82</v>
      </c>
      <c r="N782" s="108" t="s">
        <v>573</v>
      </c>
      <c r="O782" s="106" t="s">
        <v>40</v>
      </c>
      <c r="P782" s="119" t="s">
        <v>84</v>
      </c>
      <c r="Q782" s="119">
        <v>8544499500</v>
      </c>
      <c r="R782" s="119" t="s">
        <v>3939</v>
      </c>
      <c r="S782" s="274" t="s">
        <v>3933</v>
      </c>
      <c r="T782" s="106">
        <v>120.48699999999999</v>
      </c>
      <c r="U782" s="106">
        <v>120.48699999999999</v>
      </c>
      <c r="V782" s="106">
        <v>0</v>
      </c>
      <c r="W782" s="106">
        <v>0</v>
      </c>
      <c r="X782" s="106">
        <v>0</v>
      </c>
    </row>
    <row r="783" spans="1:24">
      <c r="A783" s="279" t="s">
        <v>1725</v>
      </c>
      <c r="B783" s="110" t="s">
        <v>688</v>
      </c>
      <c r="C783" s="107" t="s">
        <v>2002</v>
      </c>
      <c r="D783" s="110" t="s">
        <v>81</v>
      </c>
      <c r="F783" s="107">
        <v>1</v>
      </c>
      <c r="G783" s="109">
        <f>VLOOKUP(A783,'CET uproszczony 1 03 2021'!$B$3:$G$726,6,0)</f>
        <v>4850</v>
      </c>
      <c r="H783" s="110" t="s">
        <v>5</v>
      </c>
      <c r="I783" s="111">
        <v>0.23</v>
      </c>
      <c r="K783" s="117" t="s">
        <v>233</v>
      </c>
      <c r="L783" s="120">
        <v>5901181018523</v>
      </c>
      <c r="M783" s="112" t="s">
        <v>82</v>
      </c>
      <c r="N783" s="108" t="s">
        <v>573</v>
      </c>
      <c r="O783" s="106" t="s">
        <v>40</v>
      </c>
      <c r="P783" s="119" t="s">
        <v>84</v>
      </c>
      <c r="Q783" s="119">
        <v>8544499500</v>
      </c>
      <c r="R783" s="119" t="s">
        <v>3939</v>
      </c>
      <c r="S783" s="274" t="s">
        <v>3933</v>
      </c>
      <c r="T783" s="106">
        <v>104.56699999999999</v>
      </c>
      <c r="U783" s="106">
        <v>104.56699999999999</v>
      </c>
      <c r="V783" s="106">
        <v>0</v>
      </c>
      <c r="W783" s="106">
        <v>0</v>
      </c>
      <c r="X783" s="106">
        <v>0</v>
      </c>
    </row>
    <row r="784" spans="1:24">
      <c r="A784" s="277" t="s">
        <v>892</v>
      </c>
      <c r="B784" s="110" t="s">
        <v>891</v>
      </c>
      <c r="C784" s="107" t="s">
        <v>1646</v>
      </c>
      <c r="D784" s="110" t="s">
        <v>81</v>
      </c>
      <c r="F784" s="107">
        <v>1</v>
      </c>
      <c r="G784" s="109">
        <f>VLOOKUP(A784,'CET uproszczony 1 03 2021'!$B$3:$G$726,6,0)</f>
        <v>22200</v>
      </c>
      <c r="H784" s="110" t="s">
        <v>5</v>
      </c>
      <c r="I784" s="111">
        <v>0.23</v>
      </c>
      <c r="K784" s="117" t="s">
        <v>233</v>
      </c>
      <c r="L784" s="120">
        <v>5901181021851</v>
      </c>
      <c r="M784" s="112" t="s">
        <v>82</v>
      </c>
      <c r="N784" s="108" t="s">
        <v>826</v>
      </c>
      <c r="O784" s="106" t="s">
        <v>40</v>
      </c>
      <c r="P784" s="119" t="s">
        <v>776</v>
      </c>
      <c r="Q784" s="119">
        <v>8544499500</v>
      </c>
      <c r="R784" s="119" t="s">
        <v>3939</v>
      </c>
      <c r="S784" s="274" t="s">
        <v>3933</v>
      </c>
      <c r="T784" s="106">
        <v>433.70699999999999</v>
      </c>
      <c r="U784" s="106">
        <v>433.70699999999999</v>
      </c>
      <c r="V784" s="106">
        <v>0</v>
      </c>
      <c r="W784" s="106">
        <v>0</v>
      </c>
      <c r="X784" s="106">
        <v>0</v>
      </c>
    </row>
    <row r="785" spans="1:24">
      <c r="A785" s="277" t="s">
        <v>894</v>
      </c>
      <c r="B785" s="110" t="s">
        <v>893</v>
      </c>
      <c r="C785" s="107" t="s">
        <v>1658</v>
      </c>
      <c r="D785" s="110" t="s">
        <v>81</v>
      </c>
      <c r="F785" s="107">
        <v>1</v>
      </c>
      <c r="G785" s="109">
        <f>VLOOKUP(A785,'CET uproszczony 1 03 2021'!$B$3:$G$726,6,0)</f>
        <v>35900</v>
      </c>
      <c r="H785" s="110" t="s">
        <v>5</v>
      </c>
      <c r="I785" s="111">
        <v>0.23</v>
      </c>
      <c r="K785" s="117" t="s">
        <v>233</v>
      </c>
      <c r="L785" s="120">
        <v>5901181022360</v>
      </c>
      <c r="M785" s="112" t="s">
        <v>82</v>
      </c>
      <c r="N785" s="108" t="s">
        <v>826</v>
      </c>
      <c r="O785" s="106" t="s">
        <v>40</v>
      </c>
      <c r="P785" s="119" t="s">
        <v>776</v>
      </c>
      <c r="Q785" s="119">
        <v>8544499500</v>
      </c>
      <c r="R785" s="119" t="s">
        <v>3939</v>
      </c>
      <c r="S785" s="274" t="s">
        <v>3933</v>
      </c>
      <c r="T785" s="106">
        <v>689.70100000000002</v>
      </c>
      <c r="U785" s="106">
        <v>689.70100000000002</v>
      </c>
      <c r="V785" s="106">
        <v>0</v>
      </c>
      <c r="W785" s="106">
        <v>0</v>
      </c>
      <c r="X785" s="106">
        <v>0</v>
      </c>
    </row>
    <row r="786" spans="1:24">
      <c r="A786" s="277" t="s">
        <v>896</v>
      </c>
      <c r="B786" s="110" t="s">
        <v>895</v>
      </c>
      <c r="C786" s="107" t="s">
        <v>1618</v>
      </c>
      <c r="D786" s="110" t="s">
        <v>81</v>
      </c>
      <c r="F786" s="107">
        <v>1</v>
      </c>
      <c r="G786" s="109">
        <f>VLOOKUP(A786,'CET uproszczony 1 03 2021'!$B$3:$G$726,6,0)</f>
        <v>14200</v>
      </c>
      <c r="H786" s="110" t="s">
        <v>5</v>
      </c>
      <c r="I786" s="111">
        <v>0.23</v>
      </c>
      <c r="K786" s="117" t="s">
        <v>233</v>
      </c>
      <c r="L786" s="120">
        <v>5901181020700</v>
      </c>
      <c r="M786" s="112" t="s">
        <v>82</v>
      </c>
      <c r="N786" s="108" t="s">
        <v>826</v>
      </c>
      <c r="O786" s="106" t="s">
        <v>40</v>
      </c>
      <c r="P786" s="119" t="s">
        <v>776</v>
      </c>
      <c r="Q786" s="119">
        <v>8544499500</v>
      </c>
      <c r="R786" s="119" t="s">
        <v>3939</v>
      </c>
      <c r="S786" s="274" t="s">
        <v>3933</v>
      </c>
      <c r="T786" s="106">
        <v>283.334</v>
      </c>
      <c r="U786" s="106">
        <v>283.334</v>
      </c>
      <c r="V786" s="106">
        <v>0</v>
      </c>
      <c r="W786" s="106">
        <v>0</v>
      </c>
      <c r="X786" s="106">
        <v>0</v>
      </c>
    </row>
    <row r="787" spans="1:24">
      <c r="A787" s="277" t="s">
        <v>898</v>
      </c>
      <c r="B787" s="110" t="s">
        <v>897</v>
      </c>
      <c r="C787" s="107" t="s">
        <v>1634</v>
      </c>
      <c r="D787" s="110" t="s">
        <v>81</v>
      </c>
      <c r="F787" s="107">
        <v>1</v>
      </c>
      <c r="G787" s="109">
        <f>VLOOKUP(A787,'CET uproszczony 1 03 2021'!$B$3:$G$726,6,0)</f>
        <v>17700</v>
      </c>
      <c r="H787" s="110" t="s">
        <v>5</v>
      </c>
      <c r="I787" s="111">
        <v>0.23</v>
      </c>
      <c r="K787" s="117" t="s">
        <v>233</v>
      </c>
      <c r="L787" s="120">
        <v>5901181021349</v>
      </c>
      <c r="M787" s="112" t="s">
        <v>82</v>
      </c>
      <c r="N787" s="108" t="s">
        <v>826</v>
      </c>
      <c r="O787" s="106" t="s">
        <v>40</v>
      </c>
      <c r="P787" s="119" t="s">
        <v>776</v>
      </c>
      <c r="Q787" s="119">
        <v>8544499500</v>
      </c>
      <c r="R787" s="119" t="s">
        <v>3939</v>
      </c>
      <c r="S787" s="274" t="s">
        <v>3933</v>
      </c>
      <c r="T787" s="106">
        <v>339.73099999999999</v>
      </c>
      <c r="U787" s="106">
        <v>339.73099999999999</v>
      </c>
      <c r="V787" s="106">
        <v>0</v>
      </c>
      <c r="W787" s="106">
        <v>0</v>
      </c>
      <c r="X787" s="106">
        <v>0</v>
      </c>
    </row>
    <row r="788" spans="1:24">
      <c r="A788" s="277" t="s">
        <v>900</v>
      </c>
      <c r="B788" s="110" t="s">
        <v>899</v>
      </c>
      <c r="C788" s="107" t="s">
        <v>1647</v>
      </c>
      <c r="D788" s="110" t="s">
        <v>81</v>
      </c>
      <c r="F788" s="107">
        <v>1</v>
      </c>
      <c r="G788" s="109">
        <f>VLOOKUP(A788,'CET uproszczony 1 03 2021'!$B$3:$G$726,6,0)</f>
        <v>24500</v>
      </c>
      <c r="H788" s="110" t="s">
        <v>5</v>
      </c>
      <c r="I788" s="111">
        <v>0.23</v>
      </c>
      <c r="K788" s="117" t="s">
        <v>233</v>
      </c>
      <c r="L788" s="120">
        <v>5901181021868</v>
      </c>
      <c r="M788" s="112" t="s">
        <v>82</v>
      </c>
      <c r="N788" s="108" t="s">
        <v>826</v>
      </c>
      <c r="O788" s="106" t="s">
        <v>40</v>
      </c>
      <c r="P788" s="119" t="s">
        <v>776</v>
      </c>
      <c r="Q788" s="119">
        <v>8544499500</v>
      </c>
      <c r="R788" s="119" t="s">
        <v>3939</v>
      </c>
      <c r="S788" s="274" t="s">
        <v>3933</v>
      </c>
      <c r="T788" s="106">
        <v>466.90800000000002</v>
      </c>
      <c r="U788" s="106">
        <v>466.90800000000002</v>
      </c>
      <c r="V788" s="106">
        <v>0</v>
      </c>
      <c r="W788" s="106">
        <v>0</v>
      </c>
      <c r="X788" s="106">
        <v>0</v>
      </c>
    </row>
    <row r="789" spans="1:24">
      <c r="A789" s="277" t="s">
        <v>902</v>
      </c>
      <c r="B789" s="110" t="s">
        <v>901</v>
      </c>
      <c r="C789" s="107" t="s">
        <v>1659</v>
      </c>
      <c r="D789" s="110" t="s">
        <v>81</v>
      </c>
      <c r="F789" s="107">
        <v>1</v>
      </c>
      <c r="G789" s="109">
        <f>VLOOKUP(A789,'CET uproszczony 1 03 2021'!$B$3:$G$726,6,0)</f>
        <v>39470</v>
      </c>
      <c r="H789" s="110" t="s">
        <v>5</v>
      </c>
      <c r="I789" s="111">
        <v>0.23</v>
      </c>
      <c r="K789" s="117" t="s">
        <v>233</v>
      </c>
      <c r="L789" s="120">
        <v>5901181022377</v>
      </c>
      <c r="M789" s="112" t="s">
        <v>82</v>
      </c>
      <c r="N789" s="108" t="s">
        <v>826</v>
      </c>
      <c r="O789" s="106" t="s">
        <v>40</v>
      </c>
      <c r="P789" s="119" t="s">
        <v>776</v>
      </c>
      <c r="Q789" s="119">
        <v>8544499500</v>
      </c>
      <c r="R789" s="119" t="s">
        <v>3939</v>
      </c>
      <c r="S789" s="274" t="s">
        <v>3933</v>
      </c>
      <c r="T789" s="106">
        <v>743.59</v>
      </c>
      <c r="U789" s="106">
        <v>743.59</v>
      </c>
      <c r="V789" s="106">
        <v>0</v>
      </c>
      <c r="W789" s="106">
        <v>0</v>
      </c>
      <c r="X789" s="106">
        <v>0</v>
      </c>
    </row>
    <row r="790" spans="1:24">
      <c r="A790" s="277" t="s">
        <v>904</v>
      </c>
      <c r="B790" s="110" t="s">
        <v>903</v>
      </c>
      <c r="C790" s="107" t="s">
        <v>1619</v>
      </c>
      <c r="D790" s="110" t="s">
        <v>81</v>
      </c>
      <c r="F790" s="107">
        <v>1</v>
      </c>
      <c r="G790" s="109">
        <f>VLOOKUP(A790,'CET uproszczony 1 03 2021'!$B$3:$G$726,6,0)</f>
        <v>17520</v>
      </c>
      <c r="H790" s="110" t="s">
        <v>5</v>
      </c>
      <c r="I790" s="111">
        <v>0.23</v>
      </c>
      <c r="K790" s="117" t="s">
        <v>233</v>
      </c>
      <c r="L790" s="120">
        <v>5901181020717</v>
      </c>
      <c r="M790" s="112" t="s">
        <v>82</v>
      </c>
      <c r="N790" s="108" t="s">
        <v>826</v>
      </c>
      <c r="O790" s="106" t="s">
        <v>40</v>
      </c>
      <c r="P790" s="119" t="s">
        <v>776</v>
      </c>
      <c r="Q790" s="119">
        <v>8544499500</v>
      </c>
      <c r="R790" s="119" t="s">
        <v>3939</v>
      </c>
      <c r="S790" s="274" t="s">
        <v>3933</v>
      </c>
      <c r="T790" s="106">
        <v>346.97699999999998</v>
      </c>
      <c r="U790" s="106">
        <v>346.97699999999998</v>
      </c>
      <c r="V790" s="106">
        <v>0</v>
      </c>
      <c r="W790" s="106">
        <v>0</v>
      </c>
      <c r="X790" s="106">
        <v>0</v>
      </c>
    </row>
    <row r="791" spans="1:24">
      <c r="A791" s="277" t="s">
        <v>907</v>
      </c>
      <c r="B791" s="110" t="s">
        <v>906</v>
      </c>
      <c r="C791" s="107" t="s">
        <v>1648</v>
      </c>
      <c r="D791" s="110" t="s">
        <v>81</v>
      </c>
      <c r="F791" s="107">
        <v>1</v>
      </c>
      <c r="G791" s="109">
        <f>VLOOKUP(A791,'CET uproszczony 1 03 2021'!$B$3:$G$726,6,0)</f>
        <v>30300</v>
      </c>
      <c r="H791" s="110" t="s">
        <v>5</v>
      </c>
      <c r="I791" s="111">
        <v>0.23</v>
      </c>
      <c r="K791" s="117" t="s">
        <v>233</v>
      </c>
      <c r="L791" s="120">
        <v>5901181021875</v>
      </c>
      <c r="M791" s="112" t="s">
        <v>82</v>
      </c>
      <c r="N791" s="108" t="s">
        <v>826</v>
      </c>
      <c r="O791" s="106" t="s">
        <v>40</v>
      </c>
      <c r="P791" s="119" t="s">
        <v>776</v>
      </c>
      <c r="Q791" s="119">
        <v>8544499500</v>
      </c>
      <c r="R791" s="119" t="s">
        <v>3939</v>
      </c>
      <c r="S791" s="274" t="s">
        <v>3933</v>
      </c>
      <c r="T791" s="106">
        <v>574.69600000000003</v>
      </c>
      <c r="U791" s="106">
        <v>574.69600000000003</v>
      </c>
      <c r="V791" s="106">
        <v>0</v>
      </c>
      <c r="W791" s="106">
        <v>0</v>
      </c>
      <c r="X791" s="106">
        <v>0</v>
      </c>
    </row>
    <row r="792" spans="1:24">
      <c r="A792" s="277" t="s">
        <v>909</v>
      </c>
      <c r="B792" s="110" t="s">
        <v>908</v>
      </c>
      <c r="C792" s="107" t="s">
        <v>1660</v>
      </c>
      <c r="D792" s="110" t="s">
        <v>81</v>
      </c>
      <c r="F792" s="107">
        <v>1</v>
      </c>
      <c r="G792" s="109">
        <f>VLOOKUP(A792,'CET uproszczony 1 03 2021'!$B$3:$G$726,6,0)</f>
        <v>48950</v>
      </c>
      <c r="H792" s="110" t="s">
        <v>5</v>
      </c>
      <c r="I792" s="111">
        <v>0.23</v>
      </c>
      <c r="K792" s="117" t="s">
        <v>233</v>
      </c>
      <c r="L792" s="120">
        <v>5901181022384</v>
      </c>
      <c r="M792" s="112" t="s">
        <v>82</v>
      </c>
      <c r="N792" s="108" t="s">
        <v>826</v>
      </c>
      <c r="O792" s="106" t="s">
        <v>40</v>
      </c>
      <c r="P792" s="119" t="s">
        <v>776</v>
      </c>
      <c r="Q792" s="119">
        <v>8544499500</v>
      </c>
      <c r="R792" s="119" t="s">
        <v>3939</v>
      </c>
      <c r="S792" s="274" t="s">
        <v>3933</v>
      </c>
      <c r="T792" s="106">
        <v>915.851</v>
      </c>
      <c r="U792" s="106">
        <v>915.851</v>
      </c>
      <c r="V792" s="106">
        <v>0</v>
      </c>
      <c r="W792" s="106">
        <v>0</v>
      </c>
      <c r="X792" s="106">
        <v>0</v>
      </c>
    </row>
    <row r="793" spans="1:24">
      <c r="A793" s="277" t="s">
        <v>911</v>
      </c>
      <c r="B793" s="110" t="s">
        <v>910</v>
      </c>
      <c r="C793" s="107" t="s">
        <v>1620</v>
      </c>
      <c r="D793" s="110" t="s">
        <v>81</v>
      </c>
      <c r="F793" s="107">
        <v>1</v>
      </c>
      <c r="G793" s="109">
        <f>VLOOKUP(A793,'CET uproszczony 1 03 2021'!$B$3:$G$726,6,0)</f>
        <v>18950</v>
      </c>
      <c r="H793" s="110" t="s">
        <v>5</v>
      </c>
      <c r="I793" s="111">
        <v>0.23</v>
      </c>
      <c r="K793" s="117" t="s">
        <v>233</v>
      </c>
      <c r="L793" s="120">
        <v>5901181020724</v>
      </c>
      <c r="M793" s="112" t="s">
        <v>82</v>
      </c>
      <c r="N793" s="108" t="s">
        <v>826</v>
      </c>
      <c r="O793" s="106" t="s">
        <v>40</v>
      </c>
      <c r="P793" s="119" t="s">
        <v>776</v>
      </c>
      <c r="Q793" s="119">
        <v>8544499500</v>
      </c>
      <c r="R793" s="119" t="s">
        <v>3939</v>
      </c>
      <c r="S793" s="274" t="s">
        <v>3933</v>
      </c>
      <c r="T793" s="106">
        <v>372.27100000000002</v>
      </c>
      <c r="U793" s="106">
        <v>372.27100000000002</v>
      </c>
      <c r="V793" s="106">
        <v>0</v>
      </c>
      <c r="W793" s="106">
        <v>0</v>
      </c>
      <c r="X793" s="106">
        <v>0</v>
      </c>
    </row>
    <row r="794" spans="1:24">
      <c r="A794" s="277" t="s">
        <v>913</v>
      </c>
      <c r="B794" s="110" t="s">
        <v>912</v>
      </c>
      <c r="C794" s="107" t="s">
        <v>1621</v>
      </c>
      <c r="D794" s="110" t="s">
        <v>81</v>
      </c>
      <c r="F794" s="107">
        <v>1</v>
      </c>
      <c r="G794" s="109">
        <f>VLOOKUP(A794,'CET uproszczony 1 03 2021'!$B$3:$G$726,6,0)</f>
        <v>21060</v>
      </c>
      <c r="H794" s="110" t="s">
        <v>5</v>
      </c>
      <c r="I794" s="111">
        <v>0.23</v>
      </c>
      <c r="K794" s="117" t="s">
        <v>233</v>
      </c>
      <c r="L794" s="120">
        <v>5901181020731</v>
      </c>
      <c r="M794" s="112" t="s">
        <v>82</v>
      </c>
      <c r="N794" s="108" t="s">
        <v>826</v>
      </c>
      <c r="O794" s="106" t="s">
        <v>40</v>
      </c>
      <c r="P794" s="119" t="s">
        <v>776</v>
      </c>
      <c r="Q794" s="119">
        <v>8544499500</v>
      </c>
      <c r="R794" s="119" t="s">
        <v>3939</v>
      </c>
      <c r="S794" s="274" t="s">
        <v>3933</v>
      </c>
      <c r="T794" s="106">
        <v>411.125</v>
      </c>
      <c r="U794" s="106">
        <v>411.125</v>
      </c>
      <c r="V794" s="106">
        <v>0</v>
      </c>
      <c r="W794" s="106">
        <v>0</v>
      </c>
      <c r="X794" s="106">
        <v>0</v>
      </c>
    </row>
    <row r="795" spans="1:24">
      <c r="A795" s="277" t="s">
        <v>915</v>
      </c>
      <c r="B795" s="110" t="s">
        <v>914</v>
      </c>
      <c r="C795" s="107" t="s">
        <v>1622</v>
      </c>
      <c r="D795" s="110" t="s">
        <v>81</v>
      </c>
      <c r="F795" s="107">
        <v>1</v>
      </c>
      <c r="G795" s="109">
        <f>VLOOKUP(A795,'CET uproszczony 1 03 2021'!$B$3:$G$726,6,0)</f>
        <v>23899</v>
      </c>
      <c r="H795" s="110" t="s">
        <v>5</v>
      </c>
      <c r="I795" s="111">
        <v>0.23</v>
      </c>
      <c r="K795" s="117" t="s">
        <v>233</v>
      </c>
      <c r="L795" s="120">
        <v>5901181020748</v>
      </c>
      <c r="M795" s="112" t="s">
        <v>82</v>
      </c>
      <c r="N795" s="108" t="s">
        <v>826</v>
      </c>
      <c r="O795" s="106" t="s">
        <v>40</v>
      </c>
      <c r="P795" s="119" t="s">
        <v>776</v>
      </c>
      <c r="Q795" s="119">
        <v>8544499500</v>
      </c>
      <c r="R795" s="119" t="s">
        <v>3939</v>
      </c>
      <c r="S795" s="274" t="s">
        <v>3933</v>
      </c>
      <c r="T795" s="106">
        <v>466.52300000000002</v>
      </c>
      <c r="U795" s="106">
        <v>466.52300000000002</v>
      </c>
      <c r="V795" s="106">
        <v>0</v>
      </c>
      <c r="W795" s="106">
        <v>0</v>
      </c>
      <c r="X795" s="106">
        <v>0</v>
      </c>
    </row>
    <row r="796" spans="1:24">
      <c r="A796" s="277" t="s">
        <v>917</v>
      </c>
      <c r="B796" s="110" t="s">
        <v>916</v>
      </c>
      <c r="C796" s="107" t="s">
        <v>1602</v>
      </c>
      <c r="D796" s="110" t="s">
        <v>81</v>
      </c>
      <c r="F796" s="107">
        <v>1</v>
      </c>
      <c r="G796" s="109">
        <f>VLOOKUP(A796,'CET uproszczony 1 03 2021'!$B$3:$G$726,6,0)</f>
        <v>1729</v>
      </c>
      <c r="H796" s="110" t="s">
        <v>5</v>
      </c>
      <c r="I796" s="111">
        <v>0.23</v>
      </c>
      <c r="K796" s="117" t="s">
        <v>233</v>
      </c>
      <c r="L796" s="120">
        <v>5901181019995</v>
      </c>
      <c r="M796" s="112" t="s">
        <v>82</v>
      </c>
      <c r="N796" s="108" t="s">
        <v>826</v>
      </c>
      <c r="O796" s="106" t="s">
        <v>40</v>
      </c>
      <c r="P796" s="119" t="s">
        <v>776</v>
      </c>
      <c r="Q796" s="119">
        <v>8544499500</v>
      </c>
      <c r="R796" s="119" t="s">
        <v>3939</v>
      </c>
      <c r="S796" s="274" t="s">
        <v>3933</v>
      </c>
      <c r="T796" s="106">
        <v>44.517000000000003</v>
      </c>
      <c r="U796" s="106">
        <v>44.517000000000003</v>
      </c>
      <c r="V796" s="106">
        <v>0</v>
      </c>
      <c r="W796" s="106">
        <v>0</v>
      </c>
      <c r="X796" s="106">
        <v>0</v>
      </c>
    </row>
    <row r="797" spans="1:24">
      <c r="A797" s="277" t="s">
        <v>922</v>
      </c>
      <c r="B797" s="110" t="s">
        <v>921</v>
      </c>
      <c r="C797" s="107" t="s">
        <v>1649</v>
      </c>
      <c r="D797" s="110" t="s">
        <v>81</v>
      </c>
      <c r="F797" s="107">
        <v>1</v>
      </c>
      <c r="G797" s="109">
        <f>VLOOKUP(A797,'CET uproszczony 1 03 2021'!$B$3:$G$726,6,0)</f>
        <v>6300</v>
      </c>
      <c r="H797" s="110" t="s">
        <v>5</v>
      </c>
      <c r="I797" s="111">
        <v>0.23</v>
      </c>
      <c r="K797" s="117" t="s">
        <v>233</v>
      </c>
      <c r="L797" s="120">
        <v>5901181017595</v>
      </c>
      <c r="M797" s="112" t="s">
        <v>82</v>
      </c>
      <c r="N797" s="108" t="s">
        <v>826</v>
      </c>
      <c r="O797" s="106" t="s">
        <v>40</v>
      </c>
      <c r="P797" s="119" t="s">
        <v>776</v>
      </c>
      <c r="Q797" s="119">
        <v>8544499500</v>
      </c>
      <c r="R797" s="119" t="s">
        <v>3939</v>
      </c>
      <c r="S797" s="274" t="s">
        <v>3933</v>
      </c>
      <c r="T797" s="106">
        <v>139.184</v>
      </c>
      <c r="U797" s="106">
        <v>139.184</v>
      </c>
      <c r="V797" s="106">
        <v>0</v>
      </c>
      <c r="W797" s="106">
        <v>0</v>
      </c>
      <c r="X797" s="106">
        <v>0</v>
      </c>
    </row>
    <row r="798" spans="1:24">
      <c r="A798" s="277" t="s">
        <v>924</v>
      </c>
      <c r="B798" s="110" t="s">
        <v>923</v>
      </c>
      <c r="C798" s="107" t="s">
        <v>1603</v>
      </c>
      <c r="D798" s="110" t="s">
        <v>81</v>
      </c>
      <c r="F798" s="107">
        <v>1</v>
      </c>
      <c r="G798" s="109">
        <f>VLOOKUP(A798,'CET uproszczony 1 03 2021'!$B$3:$G$726,6,0)</f>
        <v>2167</v>
      </c>
      <c r="H798" s="110" t="s">
        <v>5</v>
      </c>
      <c r="I798" s="111">
        <v>0.23</v>
      </c>
      <c r="K798" s="117" t="s">
        <v>233</v>
      </c>
      <c r="L798" s="120">
        <v>5901181017601</v>
      </c>
      <c r="M798" s="112" t="s">
        <v>82</v>
      </c>
      <c r="N798" s="108" t="s">
        <v>826</v>
      </c>
      <c r="O798" s="106" t="s">
        <v>40</v>
      </c>
      <c r="P798" s="119" t="s">
        <v>776</v>
      </c>
      <c r="Q798" s="119">
        <v>8544499500</v>
      </c>
      <c r="R798" s="119" t="s">
        <v>3939</v>
      </c>
      <c r="S798" s="274" t="s">
        <v>3933</v>
      </c>
      <c r="T798" s="106">
        <v>55.256999999999998</v>
      </c>
      <c r="U798" s="106">
        <v>55.256999999999998</v>
      </c>
      <c r="V798" s="106">
        <v>0</v>
      </c>
      <c r="W798" s="106">
        <v>0</v>
      </c>
      <c r="X798" s="106">
        <v>0</v>
      </c>
    </row>
    <row r="799" spans="1:24">
      <c r="A799" s="277" t="s">
        <v>929</v>
      </c>
      <c r="B799" s="110" t="s">
        <v>928</v>
      </c>
      <c r="C799" s="107" t="s">
        <v>1650</v>
      </c>
      <c r="D799" s="110" t="s">
        <v>81</v>
      </c>
      <c r="F799" s="107">
        <v>1</v>
      </c>
      <c r="G799" s="109">
        <f>VLOOKUP(A799,'CET uproszczony 1 03 2021'!$B$3:$G$726,6,0)</f>
        <v>8280</v>
      </c>
      <c r="H799" s="110" t="s">
        <v>5</v>
      </c>
      <c r="I799" s="111">
        <v>0.23</v>
      </c>
      <c r="K799" s="117" t="s">
        <v>233</v>
      </c>
      <c r="L799" s="120">
        <v>5901181022285</v>
      </c>
      <c r="M799" s="112" t="s">
        <v>82</v>
      </c>
      <c r="N799" s="108" t="s">
        <v>826</v>
      </c>
      <c r="O799" s="106" t="s">
        <v>40</v>
      </c>
      <c r="P799" s="119" t="s">
        <v>776</v>
      </c>
      <c r="Q799" s="119">
        <v>8544499500</v>
      </c>
      <c r="R799" s="119" t="s">
        <v>3939</v>
      </c>
      <c r="S799" s="274" t="s">
        <v>3933</v>
      </c>
      <c r="T799" s="106">
        <v>175.98400000000001</v>
      </c>
      <c r="U799" s="106">
        <v>175.98400000000001</v>
      </c>
      <c r="V799" s="106">
        <v>0</v>
      </c>
      <c r="W799" s="106">
        <v>0</v>
      </c>
      <c r="X799" s="106">
        <v>0</v>
      </c>
    </row>
    <row r="800" spans="1:24">
      <c r="A800" s="277" t="s">
        <v>931</v>
      </c>
      <c r="B800" s="110" t="s">
        <v>930</v>
      </c>
      <c r="C800" s="107" t="s">
        <v>1604</v>
      </c>
      <c r="D800" s="110" t="s">
        <v>81</v>
      </c>
      <c r="F800" s="107">
        <v>1</v>
      </c>
      <c r="G800" s="109">
        <f>VLOOKUP(A800,'CET uproszczony 1 03 2021'!$B$3:$G$726,6,0)</f>
        <v>2830</v>
      </c>
      <c r="H800" s="110" t="s">
        <v>5</v>
      </c>
      <c r="I800" s="111">
        <v>0.23</v>
      </c>
      <c r="K800" s="117" t="s">
        <v>233</v>
      </c>
      <c r="L800" s="120">
        <v>5901181017618</v>
      </c>
      <c r="M800" s="112" t="s">
        <v>82</v>
      </c>
      <c r="N800" s="108" t="s">
        <v>826</v>
      </c>
      <c r="O800" s="106" t="s">
        <v>40</v>
      </c>
      <c r="P800" s="119" t="s">
        <v>776</v>
      </c>
      <c r="Q800" s="119">
        <v>8544499500</v>
      </c>
      <c r="R800" s="119" t="s">
        <v>3939</v>
      </c>
      <c r="S800" s="274" t="s">
        <v>3933</v>
      </c>
      <c r="T800" s="106">
        <v>68.772999999999996</v>
      </c>
      <c r="U800" s="106">
        <v>68.772999999999996</v>
      </c>
      <c r="V800" s="106">
        <v>0</v>
      </c>
      <c r="W800" s="106">
        <v>0</v>
      </c>
      <c r="X800" s="106">
        <v>0</v>
      </c>
    </row>
    <row r="801" spans="1:24">
      <c r="A801" s="277" t="s">
        <v>936</v>
      </c>
      <c r="B801" s="110" t="s">
        <v>935</v>
      </c>
      <c r="C801" s="107" t="s">
        <v>1651</v>
      </c>
      <c r="D801" s="110" t="s">
        <v>81</v>
      </c>
      <c r="F801" s="107">
        <v>1</v>
      </c>
      <c r="G801" s="109">
        <f>VLOOKUP(A801,'CET uproszczony 1 03 2021'!$B$3:$G$726,6,0)</f>
        <v>10260</v>
      </c>
      <c r="H801" s="110" t="s">
        <v>5</v>
      </c>
      <c r="I801" s="111">
        <v>0.23</v>
      </c>
      <c r="K801" s="117" t="s">
        <v>233</v>
      </c>
      <c r="L801" s="120">
        <v>5901181022292</v>
      </c>
      <c r="M801" s="112" t="s">
        <v>82</v>
      </c>
      <c r="N801" s="108" t="s">
        <v>826</v>
      </c>
      <c r="O801" s="106" t="s">
        <v>40</v>
      </c>
      <c r="P801" s="119" t="s">
        <v>776</v>
      </c>
      <c r="Q801" s="119">
        <v>8544499500</v>
      </c>
      <c r="R801" s="119" t="s">
        <v>3939</v>
      </c>
      <c r="S801" s="274" t="s">
        <v>3933</v>
      </c>
      <c r="T801" s="106">
        <v>220.86</v>
      </c>
      <c r="U801" s="106">
        <v>220.86</v>
      </c>
      <c r="V801" s="106">
        <v>0</v>
      </c>
      <c r="W801" s="106">
        <v>0</v>
      </c>
      <c r="X801" s="106">
        <v>0</v>
      </c>
    </row>
    <row r="802" spans="1:24">
      <c r="A802" s="277" t="s">
        <v>938</v>
      </c>
      <c r="B802" s="110" t="s">
        <v>937</v>
      </c>
      <c r="C802" s="107" t="s">
        <v>1605</v>
      </c>
      <c r="D802" s="110" t="s">
        <v>81</v>
      </c>
      <c r="F802" s="107">
        <v>1</v>
      </c>
      <c r="G802" s="109">
        <f>VLOOKUP(A802,'CET uproszczony 1 03 2021'!$B$3:$G$726,6,0)</f>
        <v>3816</v>
      </c>
      <c r="H802" s="110" t="s">
        <v>5</v>
      </c>
      <c r="I802" s="111">
        <v>0.23</v>
      </c>
      <c r="K802" s="117" t="s">
        <v>233</v>
      </c>
      <c r="L802" s="120">
        <v>5901181017625</v>
      </c>
      <c r="M802" s="112" t="s">
        <v>82</v>
      </c>
      <c r="N802" s="108" t="s">
        <v>826</v>
      </c>
      <c r="O802" s="106" t="s">
        <v>40</v>
      </c>
      <c r="P802" s="119" t="s">
        <v>776</v>
      </c>
      <c r="Q802" s="119">
        <v>8544499500</v>
      </c>
      <c r="R802" s="119" t="s">
        <v>3939</v>
      </c>
      <c r="S802" s="274" t="s">
        <v>3933</v>
      </c>
      <c r="T802" s="106">
        <v>82.465999999999994</v>
      </c>
      <c r="U802" s="106">
        <v>82.465999999999994</v>
      </c>
      <c r="V802" s="106">
        <v>0</v>
      </c>
      <c r="W802" s="106">
        <v>0</v>
      </c>
      <c r="X802" s="106">
        <v>0</v>
      </c>
    </row>
    <row r="803" spans="1:24">
      <c r="A803" s="277" t="s">
        <v>940</v>
      </c>
      <c r="B803" s="110" t="s">
        <v>939</v>
      </c>
      <c r="C803" s="107" t="s">
        <v>1611</v>
      </c>
      <c r="D803" s="110" t="s">
        <v>81</v>
      </c>
      <c r="F803" s="107">
        <v>1</v>
      </c>
      <c r="G803" s="109">
        <f>VLOOKUP(A803,'CET uproszczony 1 03 2021'!$B$3:$G$726,6,0)</f>
        <v>4497</v>
      </c>
      <c r="H803" s="110" t="s">
        <v>5</v>
      </c>
      <c r="I803" s="111">
        <v>0.23</v>
      </c>
      <c r="K803" s="117" t="s">
        <v>233</v>
      </c>
      <c r="L803" s="120">
        <v>5901181020632</v>
      </c>
      <c r="M803" s="112" t="s">
        <v>82</v>
      </c>
      <c r="N803" s="108" t="s">
        <v>826</v>
      </c>
      <c r="O803" s="106" t="s">
        <v>40</v>
      </c>
      <c r="P803" s="119" t="s">
        <v>776</v>
      </c>
      <c r="Q803" s="119">
        <v>8544499500</v>
      </c>
      <c r="R803" s="119" t="s">
        <v>3939</v>
      </c>
      <c r="S803" s="274" t="s">
        <v>3933</v>
      </c>
      <c r="T803" s="106">
        <v>106.027</v>
      </c>
      <c r="U803" s="106">
        <v>106.027</v>
      </c>
      <c r="V803" s="106">
        <v>0</v>
      </c>
      <c r="W803" s="106">
        <v>0</v>
      </c>
      <c r="X803" s="106">
        <v>0</v>
      </c>
    </row>
    <row r="804" spans="1:24">
      <c r="A804" s="277" t="s">
        <v>942</v>
      </c>
      <c r="B804" s="110" t="s">
        <v>941</v>
      </c>
      <c r="C804" s="107" t="s">
        <v>1627</v>
      </c>
      <c r="D804" s="110" t="s">
        <v>81</v>
      </c>
      <c r="F804" s="107">
        <v>1</v>
      </c>
      <c r="G804" s="109">
        <f>VLOOKUP(A804,'CET uproszczony 1 03 2021'!$B$3:$G$726,6,0)</f>
        <v>5540</v>
      </c>
      <c r="H804" s="110" t="s">
        <v>5</v>
      </c>
      <c r="I804" s="111">
        <v>0.23</v>
      </c>
      <c r="K804" s="117" t="s">
        <v>233</v>
      </c>
      <c r="L804" s="120">
        <v>5901181021271</v>
      </c>
      <c r="M804" s="112" t="s">
        <v>82</v>
      </c>
      <c r="N804" s="108" t="s">
        <v>826</v>
      </c>
      <c r="O804" s="106" t="s">
        <v>40</v>
      </c>
      <c r="P804" s="119" t="s">
        <v>776</v>
      </c>
      <c r="Q804" s="119">
        <v>8544499500</v>
      </c>
      <c r="R804" s="119" t="s">
        <v>3939</v>
      </c>
      <c r="S804" s="274" t="s">
        <v>3933</v>
      </c>
      <c r="T804" s="106">
        <v>124.878</v>
      </c>
      <c r="U804" s="106">
        <v>124.878</v>
      </c>
      <c r="V804" s="106">
        <v>0</v>
      </c>
      <c r="W804" s="106">
        <v>0</v>
      </c>
      <c r="X804" s="106">
        <v>0</v>
      </c>
    </row>
    <row r="805" spans="1:24">
      <c r="A805" s="277" t="s">
        <v>944</v>
      </c>
      <c r="B805" s="110" t="s">
        <v>943</v>
      </c>
      <c r="C805" s="107" t="s">
        <v>1640</v>
      </c>
      <c r="D805" s="110" t="s">
        <v>81</v>
      </c>
      <c r="F805" s="107">
        <v>1</v>
      </c>
      <c r="G805" s="109">
        <f>VLOOKUP(A805,'CET uproszczony 1 03 2021'!$B$3:$G$726,6,0)</f>
        <v>7680</v>
      </c>
      <c r="H805" s="110" t="s">
        <v>5</v>
      </c>
      <c r="I805" s="111">
        <v>0.23</v>
      </c>
      <c r="K805" s="117" t="s">
        <v>233</v>
      </c>
      <c r="L805" s="120">
        <v>5901181021790</v>
      </c>
      <c r="M805" s="112" t="s">
        <v>82</v>
      </c>
      <c r="N805" s="108" t="s">
        <v>826</v>
      </c>
      <c r="O805" s="106" t="s">
        <v>40</v>
      </c>
      <c r="P805" s="119" t="s">
        <v>776</v>
      </c>
      <c r="Q805" s="119">
        <v>8544499500</v>
      </c>
      <c r="R805" s="119" t="s">
        <v>3939</v>
      </c>
      <c r="S805" s="274" t="s">
        <v>3933</v>
      </c>
      <c r="T805" s="106">
        <v>168.411</v>
      </c>
      <c r="U805" s="106">
        <v>168.411</v>
      </c>
      <c r="V805" s="106">
        <v>0</v>
      </c>
      <c r="W805" s="106">
        <v>0</v>
      </c>
      <c r="X805" s="106">
        <v>0</v>
      </c>
    </row>
    <row r="806" spans="1:24">
      <c r="A806" s="277" t="s">
        <v>946</v>
      </c>
      <c r="B806" s="110" t="s">
        <v>945</v>
      </c>
      <c r="C806" s="107" t="s">
        <v>1652</v>
      </c>
      <c r="D806" s="110" t="s">
        <v>81</v>
      </c>
      <c r="F806" s="107">
        <v>1</v>
      </c>
      <c r="G806" s="109">
        <f>VLOOKUP(A806,'CET uproszczony 1 03 2021'!$B$3:$G$726,6,0)</f>
        <v>12280</v>
      </c>
      <c r="H806" s="110" t="s">
        <v>5</v>
      </c>
      <c r="I806" s="111">
        <v>0.23</v>
      </c>
      <c r="K806" s="117" t="s">
        <v>233</v>
      </c>
      <c r="L806" s="120">
        <v>5901181022308</v>
      </c>
      <c r="M806" s="112" t="s">
        <v>82</v>
      </c>
      <c r="N806" s="108" t="s">
        <v>826</v>
      </c>
      <c r="O806" s="106" t="s">
        <v>40</v>
      </c>
      <c r="P806" s="119" t="s">
        <v>776</v>
      </c>
      <c r="Q806" s="119">
        <v>8544499500</v>
      </c>
      <c r="R806" s="119" t="s">
        <v>3939</v>
      </c>
      <c r="S806" s="274" t="s">
        <v>3933</v>
      </c>
      <c r="T806" s="106">
        <v>266.22000000000003</v>
      </c>
      <c r="U806" s="106">
        <v>266.22000000000003</v>
      </c>
      <c r="V806" s="106">
        <v>0</v>
      </c>
      <c r="W806" s="106">
        <v>0</v>
      </c>
      <c r="X806" s="106">
        <v>0</v>
      </c>
    </row>
    <row r="807" spans="1:24">
      <c r="A807" s="277" t="s">
        <v>952</v>
      </c>
      <c r="B807" s="110" t="s">
        <v>951</v>
      </c>
      <c r="C807" s="107" t="s">
        <v>1653</v>
      </c>
      <c r="D807" s="110" t="s">
        <v>81</v>
      </c>
      <c r="F807" s="107">
        <v>1</v>
      </c>
      <c r="G807" s="109">
        <f>VLOOKUP(A807,'CET uproszczony 1 03 2021'!$B$3:$G$726,6,0)</f>
        <v>13930</v>
      </c>
      <c r="H807" s="110" t="s">
        <v>5</v>
      </c>
      <c r="I807" s="111">
        <v>0.23</v>
      </c>
      <c r="K807" s="117" t="s">
        <v>233</v>
      </c>
      <c r="L807" s="120">
        <v>5901181022315</v>
      </c>
      <c r="M807" s="112" t="s">
        <v>82</v>
      </c>
      <c r="N807" s="108" t="s">
        <v>826</v>
      </c>
      <c r="O807" s="106" t="s">
        <v>40</v>
      </c>
      <c r="P807" s="119" t="s">
        <v>776</v>
      </c>
      <c r="Q807" s="119">
        <v>8544499500</v>
      </c>
      <c r="R807" s="119" t="s">
        <v>3939</v>
      </c>
      <c r="S807" s="274" t="s">
        <v>3933</v>
      </c>
      <c r="T807" s="106">
        <v>283.03800000000001</v>
      </c>
      <c r="U807" s="106">
        <v>283.03800000000001</v>
      </c>
      <c r="V807" s="106">
        <v>0</v>
      </c>
      <c r="W807" s="106">
        <v>0</v>
      </c>
      <c r="X807" s="106">
        <v>0</v>
      </c>
    </row>
    <row r="808" spans="1:24">
      <c r="A808" s="277" t="s">
        <v>825</v>
      </c>
      <c r="B808" s="110" t="s">
        <v>824</v>
      </c>
      <c r="C808" s="107" t="s">
        <v>1601</v>
      </c>
      <c r="D808" s="110" t="s">
        <v>81</v>
      </c>
      <c r="F808" s="107">
        <v>1</v>
      </c>
      <c r="G808" s="109">
        <f>VLOOKUP(A808,'CET uproszczony 1 03 2021'!$B$3:$G$726,6,0)</f>
        <v>1266</v>
      </c>
      <c r="H808" s="110" t="s">
        <v>5</v>
      </c>
      <c r="I808" s="111">
        <v>0.23</v>
      </c>
      <c r="K808" s="117" t="s">
        <v>233</v>
      </c>
      <c r="L808" s="120">
        <v>5901181017588</v>
      </c>
      <c r="M808" s="112" t="s">
        <v>82</v>
      </c>
      <c r="N808" s="108" t="s">
        <v>826</v>
      </c>
      <c r="O808" s="106" t="s">
        <v>40</v>
      </c>
      <c r="P808" s="119" t="s">
        <v>776</v>
      </c>
      <c r="Q808" s="119">
        <v>8544499500</v>
      </c>
      <c r="R808" s="119" t="s">
        <v>3939</v>
      </c>
      <c r="S808" s="274" t="s">
        <v>3933</v>
      </c>
      <c r="T808" s="106">
        <v>34.581000000000003</v>
      </c>
      <c r="U808" s="106">
        <v>34.581000000000003</v>
      </c>
      <c r="V808" s="106">
        <v>0</v>
      </c>
      <c r="W808" s="106">
        <v>0</v>
      </c>
      <c r="X808" s="106">
        <v>0</v>
      </c>
    </row>
    <row r="809" spans="1:24">
      <c r="A809" s="277" t="s">
        <v>831</v>
      </c>
      <c r="B809" s="110" t="s">
        <v>830</v>
      </c>
      <c r="C809" s="107" t="s">
        <v>1662</v>
      </c>
      <c r="D809" s="110" t="s">
        <v>81</v>
      </c>
      <c r="F809" s="107">
        <v>1</v>
      </c>
      <c r="G809" s="109">
        <f>VLOOKUP(A809,'CET uproszczony 1 03 2021'!$B$3:$G$726,6,0)</f>
        <v>3670</v>
      </c>
      <c r="H809" s="110" t="s">
        <v>5</v>
      </c>
      <c r="I809" s="111">
        <v>0.23</v>
      </c>
      <c r="K809" s="117" t="s">
        <v>233</v>
      </c>
      <c r="L809" s="120">
        <v>5901181020441</v>
      </c>
      <c r="M809" s="112" t="s">
        <v>82</v>
      </c>
      <c r="N809" s="108" t="s">
        <v>826</v>
      </c>
      <c r="O809" s="106" t="s">
        <v>40</v>
      </c>
      <c r="P809" s="119" t="s">
        <v>776</v>
      </c>
      <c r="Q809" s="119">
        <v>8544499500</v>
      </c>
      <c r="R809" s="119" t="s">
        <v>3939</v>
      </c>
      <c r="S809" s="274" t="s">
        <v>3933</v>
      </c>
      <c r="T809" s="106">
        <v>65.241</v>
      </c>
      <c r="U809" s="106">
        <v>65.241</v>
      </c>
      <c r="V809" s="106">
        <v>0</v>
      </c>
      <c r="W809" s="106">
        <v>0</v>
      </c>
      <c r="X809" s="106">
        <v>0</v>
      </c>
    </row>
    <row r="810" spans="1:24">
      <c r="A810" s="277" t="s">
        <v>834</v>
      </c>
      <c r="B810" s="110" t="s">
        <v>833</v>
      </c>
      <c r="C810" s="107" t="s">
        <v>1673</v>
      </c>
      <c r="D810" s="110" t="s">
        <v>81</v>
      </c>
      <c r="F810" s="107">
        <v>1</v>
      </c>
      <c r="G810" s="109">
        <f>VLOOKUP(A810,'CET uproszczony 1 03 2021'!$B$3:$G$726,6,0)</f>
        <v>2650</v>
      </c>
      <c r="H810" s="110" t="s">
        <v>5</v>
      </c>
      <c r="I810" s="111">
        <v>0.23</v>
      </c>
      <c r="K810" s="117" t="s">
        <v>233</v>
      </c>
      <c r="L810" s="120">
        <v>5901181021639</v>
      </c>
      <c r="M810" s="112" t="s">
        <v>82</v>
      </c>
      <c r="N810" s="108" t="s">
        <v>826</v>
      </c>
      <c r="O810" s="106" t="s">
        <v>40</v>
      </c>
      <c r="P810" s="119" t="s">
        <v>776</v>
      </c>
      <c r="Q810" s="119">
        <v>8544499500</v>
      </c>
      <c r="R810" s="119" t="s">
        <v>3939</v>
      </c>
      <c r="S810" s="274" t="s">
        <v>3933</v>
      </c>
      <c r="T810" s="106">
        <v>90.805999999999997</v>
      </c>
      <c r="U810" s="106">
        <v>90.805999999999997</v>
      </c>
      <c r="V810" s="106">
        <v>0</v>
      </c>
      <c r="W810" s="106">
        <v>0</v>
      </c>
      <c r="X810" s="106">
        <v>0</v>
      </c>
    </row>
    <row r="811" spans="1:24">
      <c r="A811" s="277" t="s">
        <v>836</v>
      </c>
      <c r="B811" s="110" t="s">
        <v>835</v>
      </c>
      <c r="C811" s="107" t="s">
        <v>1679</v>
      </c>
      <c r="D811" s="110" t="s">
        <v>81</v>
      </c>
      <c r="F811" s="107">
        <v>1</v>
      </c>
      <c r="G811" s="109">
        <f>VLOOKUP(A811,'CET uproszczony 1 03 2021'!$B$3:$G$726,6,0)</f>
        <v>6520</v>
      </c>
      <c r="H811" s="110" t="s">
        <v>5</v>
      </c>
      <c r="I811" s="111">
        <v>0.23</v>
      </c>
      <c r="K811" s="117" t="s">
        <v>233</v>
      </c>
      <c r="L811" s="120">
        <v>5901181022155</v>
      </c>
      <c r="M811" s="112" t="s">
        <v>82</v>
      </c>
      <c r="N811" s="108" t="s">
        <v>826</v>
      </c>
      <c r="O811" s="106" t="s">
        <v>40</v>
      </c>
      <c r="P811" s="119" t="s">
        <v>776</v>
      </c>
      <c r="Q811" s="119">
        <v>8544499500</v>
      </c>
      <c r="R811" s="119" t="s">
        <v>3939</v>
      </c>
      <c r="S811" s="274" t="s">
        <v>3933</v>
      </c>
      <c r="T811" s="106">
        <v>116.04600000000001</v>
      </c>
      <c r="U811" s="106">
        <v>116.04600000000001</v>
      </c>
      <c r="V811" s="106">
        <v>0</v>
      </c>
      <c r="W811" s="106">
        <v>0</v>
      </c>
      <c r="X811" s="106">
        <v>0</v>
      </c>
    </row>
    <row r="812" spans="1:24">
      <c r="A812" s="277" t="s">
        <v>838</v>
      </c>
      <c r="B812" s="110" t="s">
        <v>837</v>
      </c>
      <c r="C812" s="107" t="s">
        <v>1663</v>
      </c>
      <c r="D812" s="110" t="s">
        <v>81</v>
      </c>
      <c r="F812" s="107">
        <v>1</v>
      </c>
      <c r="G812" s="109">
        <f>VLOOKUP(A812,'CET uproszczony 1 03 2021'!$B$3:$G$726,6,0)</f>
        <v>4210</v>
      </c>
      <c r="H812" s="110" t="s">
        <v>5</v>
      </c>
      <c r="I812" s="111">
        <v>0.23</v>
      </c>
      <c r="K812" s="117" t="s">
        <v>233</v>
      </c>
      <c r="L812" s="120">
        <v>5901181020458</v>
      </c>
      <c r="M812" s="112" t="s">
        <v>82</v>
      </c>
      <c r="N812" s="108" t="s">
        <v>826</v>
      </c>
      <c r="O812" s="106" t="s">
        <v>40</v>
      </c>
      <c r="P812" s="119" t="s">
        <v>776</v>
      </c>
      <c r="Q812" s="119">
        <v>8544499500</v>
      </c>
      <c r="R812" s="119" t="s">
        <v>3939</v>
      </c>
      <c r="S812" s="274" t="s">
        <v>3933</v>
      </c>
      <c r="T812" s="106">
        <v>78.090999999999994</v>
      </c>
      <c r="U812" s="106">
        <v>78.090999999999994</v>
      </c>
      <c r="V812" s="106">
        <v>0</v>
      </c>
      <c r="W812" s="106">
        <v>0</v>
      </c>
      <c r="X812" s="106">
        <v>0</v>
      </c>
    </row>
    <row r="813" spans="1:24">
      <c r="A813" s="277" t="s">
        <v>841</v>
      </c>
      <c r="B813" s="110" t="s">
        <v>840</v>
      </c>
      <c r="C813" s="107" t="s">
        <v>1674</v>
      </c>
      <c r="D813" s="110" t="s">
        <v>81</v>
      </c>
      <c r="F813" s="107">
        <v>1</v>
      </c>
      <c r="G813" s="109">
        <f>VLOOKUP(A813,'CET uproszczony 1 03 2021'!$B$3:$G$726,6,0)</f>
        <v>6190</v>
      </c>
      <c r="H813" s="110" t="s">
        <v>5</v>
      </c>
      <c r="I813" s="111">
        <v>0.23</v>
      </c>
      <c r="K813" s="117" t="s">
        <v>233</v>
      </c>
      <c r="L813" s="120">
        <v>5901181021646</v>
      </c>
      <c r="M813" s="112" t="s">
        <v>82</v>
      </c>
      <c r="N813" s="108" t="s">
        <v>826</v>
      </c>
      <c r="O813" s="106" t="s">
        <v>40</v>
      </c>
      <c r="P813" s="119" t="s">
        <v>776</v>
      </c>
      <c r="Q813" s="119">
        <v>8544499500</v>
      </c>
      <c r="R813" s="119" t="s">
        <v>3939</v>
      </c>
      <c r="S813" s="274" t="s">
        <v>3933</v>
      </c>
      <c r="T813" s="106">
        <v>110.053</v>
      </c>
      <c r="U813" s="106">
        <v>110.053</v>
      </c>
      <c r="V813" s="106">
        <v>0</v>
      </c>
      <c r="W813" s="106">
        <v>0</v>
      </c>
      <c r="X813" s="106">
        <v>0</v>
      </c>
    </row>
    <row r="814" spans="1:24">
      <c r="A814" s="277" t="s">
        <v>844</v>
      </c>
      <c r="B814" s="110" t="s">
        <v>843</v>
      </c>
      <c r="C814" s="107" t="s">
        <v>1664</v>
      </c>
      <c r="D814" s="110" t="s">
        <v>81</v>
      </c>
      <c r="F814" s="107">
        <v>1</v>
      </c>
      <c r="G814" s="109">
        <f>VLOOKUP(A814,'CET uproszczony 1 03 2021'!$B$3:$G$726,6,0)</f>
        <v>5400</v>
      </c>
      <c r="H814" s="110" t="s">
        <v>5</v>
      </c>
      <c r="I814" s="111">
        <v>0.23</v>
      </c>
      <c r="K814" s="117" t="s">
        <v>233</v>
      </c>
      <c r="L814" s="120">
        <v>5901181020465</v>
      </c>
      <c r="M814" s="112" t="s">
        <v>82</v>
      </c>
      <c r="N814" s="108" t="s">
        <v>826</v>
      </c>
      <c r="O814" s="106" t="s">
        <v>40</v>
      </c>
      <c r="P814" s="119" t="s">
        <v>776</v>
      </c>
      <c r="Q814" s="119">
        <v>8544499500</v>
      </c>
      <c r="R814" s="119" t="s">
        <v>3939</v>
      </c>
      <c r="S814" s="274" t="s">
        <v>3933</v>
      </c>
      <c r="T814" s="106">
        <v>93.962000000000003</v>
      </c>
      <c r="U814" s="106">
        <v>93.962000000000003</v>
      </c>
      <c r="V814" s="106">
        <v>0</v>
      </c>
      <c r="W814" s="106">
        <v>0</v>
      </c>
      <c r="X814" s="106">
        <v>0</v>
      </c>
    </row>
    <row r="815" spans="1:24">
      <c r="A815" s="277" t="s">
        <v>848</v>
      </c>
      <c r="B815" s="110" t="s">
        <v>847</v>
      </c>
      <c r="C815" s="107" t="s">
        <v>1681</v>
      </c>
      <c r="D815" s="110" t="s">
        <v>81</v>
      </c>
      <c r="F815" s="107">
        <v>1</v>
      </c>
      <c r="G815" s="109">
        <f>VLOOKUP(A815,'CET uproszczony 1 03 2021'!$B$3:$G$726,6,0)</f>
        <v>10380</v>
      </c>
      <c r="H815" s="110" t="s">
        <v>5</v>
      </c>
      <c r="I815" s="111">
        <v>0.23</v>
      </c>
      <c r="K815" s="117" t="s">
        <v>233</v>
      </c>
      <c r="L815" s="120">
        <v>5901181022179</v>
      </c>
      <c r="M815" s="112" t="s">
        <v>82</v>
      </c>
      <c r="N815" s="108" t="s">
        <v>826</v>
      </c>
      <c r="O815" s="106" t="s">
        <v>40</v>
      </c>
      <c r="P815" s="119" t="s">
        <v>776</v>
      </c>
      <c r="Q815" s="119">
        <v>8544499500</v>
      </c>
      <c r="R815" s="119" t="s">
        <v>3939</v>
      </c>
      <c r="S815" s="274" t="s">
        <v>3933</v>
      </c>
      <c r="T815" s="106">
        <v>173.809</v>
      </c>
      <c r="U815" s="106">
        <v>173.809</v>
      </c>
      <c r="V815" s="106">
        <v>0</v>
      </c>
      <c r="W815" s="106">
        <v>0</v>
      </c>
      <c r="X815" s="106">
        <v>0</v>
      </c>
    </row>
    <row r="816" spans="1:24">
      <c r="A816" s="277" t="s">
        <v>850</v>
      </c>
      <c r="B816" s="110" t="s">
        <v>849</v>
      </c>
      <c r="C816" s="107" t="s">
        <v>1665</v>
      </c>
      <c r="D816" s="110" t="s">
        <v>81</v>
      </c>
      <c r="F816" s="107">
        <v>1</v>
      </c>
      <c r="G816" s="109">
        <f>VLOOKUP(A816,'CET uproszczony 1 03 2021'!$B$3:$G$726,6,0)</f>
        <v>6600</v>
      </c>
      <c r="H816" s="110" t="s">
        <v>5</v>
      </c>
      <c r="I816" s="111">
        <v>0.23</v>
      </c>
      <c r="K816" s="117" t="s">
        <v>233</v>
      </c>
      <c r="L816" s="120">
        <v>5901181020472</v>
      </c>
      <c r="M816" s="112" t="s">
        <v>82</v>
      </c>
      <c r="N816" s="108" t="s">
        <v>826</v>
      </c>
      <c r="O816" s="106" t="s">
        <v>40</v>
      </c>
      <c r="P816" s="119" t="s">
        <v>776</v>
      </c>
      <c r="Q816" s="119">
        <v>8544499500</v>
      </c>
      <c r="R816" s="119" t="s">
        <v>3939</v>
      </c>
      <c r="S816" s="274" t="s">
        <v>3933</v>
      </c>
      <c r="T816" s="106">
        <v>110.09</v>
      </c>
      <c r="U816" s="106">
        <v>110.09</v>
      </c>
      <c r="V816" s="106">
        <v>0</v>
      </c>
      <c r="W816" s="106">
        <v>0</v>
      </c>
      <c r="X816" s="106">
        <v>0</v>
      </c>
    </row>
    <row r="817" spans="1:24">
      <c r="A817" s="277" t="s">
        <v>853</v>
      </c>
      <c r="B817" s="110" t="s">
        <v>852</v>
      </c>
      <c r="C817" s="107" t="s">
        <v>1676</v>
      </c>
      <c r="D817" s="110" t="s">
        <v>81</v>
      </c>
      <c r="F817" s="107">
        <v>1</v>
      </c>
      <c r="G817" s="109">
        <f>VLOOKUP(A817,'CET uproszczony 1 03 2021'!$B$3:$G$726,6,0)</f>
        <v>9400</v>
      </c>
      <c r="H817" s="110" t="s">
        <v>5</v>
      </c>
      <c r="I817" s="111">
        <v>0.23</v>
      </c>
      <c r="K817" s="117" t="s">
        <v>233</v>
      </c>
      <c r="L817" s="120">
        <v>5901181021660</v>
      </c>
      <c r="M817" s="112" t="s">
        <v>82</v>
      </c>
      <c r="N817" s="108" t="s">
        <v>826</v>
      </c>
      <c r="O817" s="106" t="s">
        <v>40</v>
      </c>
      <c r="P817" s="119" t="s">
        <v>776</v>
      </c>
      <c r="Q817" s="119">
        <v>8544499500</v>
      </c>
      <c r="R817" s="119" t="s">
        <v>3939</v>
      </c>
      <c r="S817" s="274" t="s">
        <v>3933</v>
      </c>
      <c r="T817" s="106">
        <v>164.446</v>
      </c>
      <c r="U817" s="106">
        <v>164.446</v>
      </c>
      <c r="V817" s="106">
        <v>0</v>
      </c>
      <c r="W817" s="106">
        <v>0</v>
      </c>
      <c r="X817" s="106">
        <v>0</v>
      </c>
    </row>
    <row r="818" spans="1:24">
      <c r="A818" s="277" t="s">
        <v>855</v>
      </c>
      <c r="B818" s="110" t="s">
        <v>854</v>
      </c>
      <c r="C818" s="107" t="s">
        <v>1666</v>
      </c>
      <c r="D818" s="110" t="s">
        <v>81</v>
      </c>
      <c r="F818" s="107">
        <v>1</v>
      </c>
      <c r="G818" s="109">
        <f>VLOOKUP(A818,'CET uproszczony 1 03 2021'!$B$3:$G$726,6,0)</f>
        <v>7100</v>
      </c>
      <c r="H818" s="110" t="s">
        <v>5</v>
      </c>
      <c r="I818" s="111">
        <v>0.23</v>
      </c>
      <c r="K818" s="117" t="s">
        <v>233</v>
      </c>
      <c r="L818" s="120">
        <v>5901181020489</v>
      </c>
      <c r="M818" s="112" t="s">
        <v>82</v>
      </c>
      <c r="N818" s="108" t="s">
        <v>826</v>
      </c>
      <c r="O818" s="106" t="s">
        <v>40</v>
      </c>
      <c r="P818" s="119" t="s">
        <v>776</v>
      </c>
      <c r="Q818" s="119">
        <v>8544499500</v>
      </c>
      <c r="R818" s="119" t="s">
        <v>3939</v>
      </c>
      <c r="S818" s="274" t="s">
        <v>3933</v>
      </c>
      <c r="T818" s="106">
        <v>113.71299999999999</v>
      </c>
      <c r="U818" s="106">
        <v>113.71299999999999</v>
      </c>
      <c r="V818" s="106">
        <v>0</v>
      </c>
      <c r="W818" s="106">
        <v>0</v>
      </c>
      <c r="X818" s="106">
        <v>0</v>
      </c>
    </row>
    <row r="819" spans="1:24">
      <c r="A819" s="277" t="s">
        <v>857</v>
      </c>
      <c r="B819" s="110" t="s">
        <v>856</v>
      </c>
      <c r="C819" s="107" t="s">
        <v>1672</v>
      </c>
      <c r="D819" s="110" t="s">
        <v>81</v>
      </c>
      <c r="F819" s="107">
        <v>1</v>
      </c>
      <c r="G819" s="109">
        <f>VLOOKUP(A819,'CET uproszczony 1 03 2021'!$B$3:$G$726,6,0)</f>
        <v>8550</v>
      </c>
      <c r="H819" s="110" t="s">
        <v>5</v>
      </c>
      <c r="I819" s="111">
        <v>0.23</v>
      </c>
      <c r="K819" s="117" t="s">
        <v>233</v>
      </c>
      <c r="L819" s="120">
        <v>5901181021127</v>
      </c>
      <c r="M819" s="112" t="s">
        <v>82</v>
      </c>
      <c r="N819" s="108" t="s">
        <v>826</v>
      </c>
      <c r="O819" s="106" t="s">
        <v>40</v>
      </c>
      <c r="P819" s="119" t="s">
        <v>776</v>
      </c>
      <c r="Q819" s="119">
        <v>8544499500</v>
      </c>
      <c r="R819" s="119" t="s">
        <v>3939</v>
      </c>
      <c r="S819" s="274" t="s">
        <v>3933</v>
      </c>
      <c r="T819" s="106">
        <v>141.6</v>
      </c>
      <c r="U819" s="106">
        <v>141.6</v>
      </c>
      <c r="V819" s="106">
        <v>0</v>
      </c>
      <c r="W819" s="106">
        <v>0</v>
      </c>
      <c r="X819" s="106">
        <v>0</v>
      </c>
    </row>
    <row r="820" spans="1:24">
      <c r="A820" s="277" t="s">
        <v>859</v>
      </c>
      <c r="B820" s="110" t="s">
        <v>858</v>
      </c>
      <c r="C820" s="107" t="s">
        <v>1677</v>
      </c>
      <c r="D820" s="110" t="s">
        <v>81</v>
      </c>
      <c r="F820" s="107">
        <v>1</v>
      </c>
      <c r="G820" s="109">
        <f>VLOOKUP(A820,'CET uproszczony 1 03 2021'!$B$3:$G$726,6,0)</f>
        <v>10180</v>
      </c>
      <c r="H820" s="110" t="s">
        <v>5</v>
      </c>
      <c r="I820" s="111">
        <v>0.23</v>
      </c>
      <c r="K820" s="117" t="s">
        <v>233</v>
      </c>
      <c r="L820" s="120">
        <v>5901181021677</v>
      </c>
      <c r="M820" s="112" t="s">
        <v>82</v>
      </c>
      <c r="N820" s="108" t="s">
        <v>826</v>
      </c>
      <c r="O820" s="106" t="s">
        <v>40</v>
      </c>
      <c r="P820" s="119" t="s">
        <v>776</v>
      </c>
      <c r="Q820" s="119">
        <v>8544499500</v>
      </c>
      <c r="R820" s="119" t="s">
        <v>3939</v>
      </c>
      <c r="S820" s="274" t="s">
        <v>3933</v>
      </c>
      <c r="T820" s="106">
        <v>164.11600000000001</v>
      </c>
      <c r="U820" s="106">
        <v>164.11600000000001</v>
      </c>
      <c r="V820" s="106">
        <v>0</v>
      </c>
      <c r="W820" s="106">
        <v>0</v>
      </c>
      <c r="X820" s="106">
        <v>0</v>
      </c>
    </row>
    <row r="821" spans="1:24">
      <c r="A821" s="277" t="s">
        <v>861</v>
      </c>
      <c r="B821" s="110" t="s">
        <v>860</v>
      </c>
      <c r="C821" s="107" t="s">
        <v>1661</v>
      </c>
      <c r="D821" s="110" t="s">
        <v>81</v>
      </c>
      <c r="F821" s="107">
        <v>1</v>
      </c>
      <c r="G821" s="109">
        <f>VLOOKUP(A821,'CET uproszczony 1 03 2021'!$B$3:$G$726,6,0)</f>
        <v>2500</v>
      </c>
      <c r="H821" s="110" t="s">
        <v>5</v>
      </c>
      <c r="I821" s="111">
        <v>0.23</v>
      </c>
      <c r="K821" s="117" t="s">
        <v>233</v>
      </c>
      <c r="L821" s="120">
        <v>5901181020434</v>
      </c>
      <c r="M821" s="112" t="s">
        <v>82</v>
      </c>
      <c r="N821" s="108" t="s">
        <v>826</v>
      </c>
      <c r="O821" s="106" t="s">
        <v>40</v>
      </c>
      <c r="P821" s="119" t="s">
        <v>776</v>
      </c>
      <c r="Q821" s="119">
        <v>8544499500</v>
      </c>
      <c r="R821" s="119" t="s">
        <v>3939</v>
      </c>
      <c r="S821" s="274" t="s">
        <v>3933</v>
      </c>
      <c r="T821" s="106">
        <v>54.087000000000003</v>
      </c>
      <c r="U821" s="106">
        <v>54.087000000000003</v>
      </c>
      <c r="V821" s="106">
        <v>0</v>
      </c>
      <c r="W821" s="106">
        <v>0</v>
      </c>
      <c r="X821" s="106">
        <v>0</v>
      </c>
    </row>
    <row r="822" spans="1:24">
      <c r="A822" s="277" t="s">
        <v>863</v>
      </c>
      <c r="B822" s="110" t="s">
        <v>862</v>
      </c>
      <c r="C822" s="107" t="s">
        <v>1667</v>
      </c>
      <c r="D822" s="110" t="s">
        <v>81</v>
      </c>
      <c r="F822" s="107">
        <v>1</v>
      </c>
      <c r="G822" s="109">
        <f>VLOOKUP(A822,'CET uproszczony 1 03 2021'!$B$3:$G$726,6,0)</f>
        <v>2830</v>
      </c>
      <c r="H822" s="110" t="s">
        <v>5</v>
      </c>
      <c r="I822" s="111">
        <v>0.23</v>
      </c>
      <c r="K822" s="117" t="s">
        <v>233</v>
      </c>
      <c r="L822" s="120">
        <v>5901181021073</v>
      </c>
      <c r="M822" s="112" t="s">
        <v>82</v>
      </c>
      <c r="N822" s="108" t="s">
        <v>826</v>
      </c>
      <c r="O822" s="106" t="s">
        <v>40</v>
      </c>
      <c r="P822" s="119" t="s">
        <v>776</v>
      </c>
      <c r="Q822" s="119">
        <v>8544499500</v>
      </c>
      <c r="R822" s="119" t="s">
        <v>3939</v>
      </c>
      <c r="S822" s="274" t="s">
        <v>3933</v>
      </c>
      <c r="T822" s="106">
        <v>65.706999999999994</v>
      </c>
      <c r="U822" s="106">
        <v>65.706999999999994</v>
      </c>
      <c r="V822" s="106">
        <v>0</v>
      </c>
      <c r="W822" s="106">
        <v>0</v>
      </c>
      <c r="X822" s="106">
        <v>0</v>
      </c>
    </row>
    <row r="823" spans="1:24">
      <c r="A823" s="277" t="s">
        <v>874</v>
      </c>
      <c r="B823" s="110" t="s">
        <v>873</v>
      </c>
      <c r="C823" s="107" t="s">
        <v>1655</v>
      </c>
      <c r="D823" s="110" t="s">
        <v>81</v>
      </c>
      <c r="F823" s="107">
        <v>1</v>
      </c>
      <c r="G823" s="109">
        <f>VLOOKUP(A823,'CET uproszczony 1 03 2021'!$B$3:$G$726,6,0)</f>
        <v>24350</v>
      </c>
      <c r="H823" s="110" t="s">
        <v>5</v>
      </c>
      <c r="I823" s="111">
        <v>0.23</v>
      </c>
      <c r="K823" s="117" t="s">
        <v>233</v>
      </c>
      <c r="L823" s="120">
        <v>5901181022339</v>
      </c>
      <c r="M823" s="112" t="s">
        <v>82</v>
      </c>
      <c r="N823" s="108" t="s">
        <v>826</v>
      </c>
      <c r="O823" s="106" t="s">
        <v>40</v>
      </c>
      <c r="P823" s="119" t="s">
        <v>776</v>
      </c>
      <c r="Q823" s="119">
        <v>8544499500</v>
      </c>
      <c r="R823" s="119" t="s">
        <v>3939</v>
      </c>
      <c r="S823" s="274" t="s">
        <v>3933</v>
      </c>
      <c r="T823" s="106">
        <v>464.51799999999997</v>
      </c>
      <c r="U823" s="106">
        <v>464.51799999999997</v>
      </c>
      <c r="V823" s="106">
        <v>0</v>
      </c>
      <c r="W823" s="106">
        <v>0</v>
      </c>
      <c r="X823" s="106">
        <v>0</v>
      </c>
    </row>
    <row r="824" spans="1:24">
      <c r="A824" s="277" t="s">
        <v>879</v>
      </c>
      <c r="B824" s="110" t="s">
        <v>878</v>
      </c>
      <c r="C824" s="107" t="s">
        <v>1656</v>
      </c>
      <c r="D824" s="110" t="s">
        <v>81</v>
      </c>
      <c r="F824" s="107">
        <v>1</v>
      </c>
      <c r="G824" s="109">
        <f>VLOOKUP(A824,'CET uproszczony 1 03 2021'!$B$3:$G$726,6,0)</f>
        <v>28200</v>
      </c>
      <c r="H824" s="110" t="s">
        <v>5</v>
      </c>
      <c r="I824" s="111">
        <v>0.23</v>
      </c>
      <c r="K824" s="117" t="s">
        <v>233</v>
      </c>
      <c r="L824" s="120">
        <v>5901181022346</v>
      </c>
      <c r="M824" s="112" t="s">
        <v>82</v>
      </c>
      <c r="N824" s="108" t="s">
        <v>826</v>
      </c>
      <c r="O824" s="106" t="s">
        <v>40</v>
      </c>
      <c r="P824" s="119" t="s">
        <v>776</v>
      </c>
      <c r="Q824" s="119">
        <v>8544499500</v>
      </c>
      <c r="R824" s="119" t="s">
        <v>3939</v>
      </c>
      <c r="S824" s="274" t="s">
        <v>3933</v>
      </c>
      <c r="T824" s="106">
        <v>537.41499999999996</v>
      </c>
      <c r="U824" s="106">
        <v>537.41499999999996</v>
      </c>
      <c r="V824" s="106">
        <v>0</v>
      </c>
      <c r="W824" s="106">
        <v>0</v>
      </c>
      <c r="X824" s="106">
        <v>0</v>
      </c>
    </row>
    <row r="825" spans="1:24">
      <c r="A825" s="277" t="s">
        <v>881</v>
      </c>
      <c r="B825" s="110" t="s">
        <v>880</v>
      </c>
      <c r="C825" s="107" t="s">
        <v>1616</v>
      </c>
      <c r="D825" s="110" t="s">
        <v>81</v>
      </c>
      <c r="F825" s="107">
        <v>1</v>
      </c>
      <c r="G825" s="109">
        <f>VLOOKUP(A825,'CET uproszczony 1 03 2021'!$B$3:$G$726,6,0)</f>
        <v>11499</v>
      </c>
      <c r="H825" s="110" t="s">
        <v>5</v>
      </c>
      <c r="I825" s="111">
        <v>0.23</v>
      </c>
      <c r="K825" s="117" t="s">
        <v>233</v>
      </c>
      <c r="L825" s="120">
        <v>5901181020687</v>
      </c>
      <c r="M825" s="112" t="s">
        <v>82</v>
      </c>
      <c r="N825" s="108" t="s">
        <v>826</v>
      </c>
      <c r="O825" s="106" t="s">
        <v>40</v>
      </c>
      <c r="P825" s="119" t="s">
        <v>776</v>
      </c>
      <c r="Q825" s="119">
        <v>8544499500</v>
      </c>
      <c r="R825" s="119" t="s">
        <v>3939</v>
      </c>
      <c r="S825" s="274" t="s">
        <v>3933</v>
      </c>
      <c r="T825" s="106">
        <v>234.95699999999999</v>
      </c>
      <c r="U825" s="106">
        <v>234.95699999999999</v>
      </c>
      <c r="V825" s="106">
        <v>0</v>
      </c>
      <c r="W825" s="106">
        <v>0</v>
      </c>
      <c r="X825" s="106">
        <v>0</v>
      </c>
    </row>
    <row r="826" spans="1:24">
      <c r="A826" s="277" t="s">
        <v>883</v>
      </c>
      <c r="B826" s="110" t="s">
        <v>882</v>
      </c>
      <c r="C826" s="107" t="s">
        <v>1632</v>
      </c>
      <c r="D826" s="110" t="s">
        <v>81</v>
      </c>
      <c r="F826" s="107">
        <v>1</v>
      </c>
      <c r="G826" s="109">
        <f>VLOOKUP(A826,'CET uproszczony 1 03 2021'!$B$3:$G$726,6,0)</f>
        <v>14440</v>
      </c>
      <c r="H826" s="110" t="s">
        <v>5</v>
      </c>
      <c r="I826" s="111">
        <v>0.23</v>
      </c>
      <c r="K826" s="117" t="s">
        <v>233</v>
      </c>
      <c r="L826" s="120">
        <v>5901181021325</v>
      </c>
      <c r="M826" s="112" t="s">
        <v>82</v>
      </c>
      <c r="N826" s="108" t="s">
        <v>826</v>
      </c>
      <c r="O826" s="106" t="s">
        <v>40</v>
      </c>
      <c r="P826" s="119" t="s">
        <v>776</v>
      </c>
      <c r="Q826" s="119">
        <v>8544499500</v>
      </c>
      <c r="R826" s="119" t="s">
        <v>3939</v>
      </c>
      <c r="S826" s="274" t="s">
        <v>3933</v>
      </c>
      <c r="T826" s="106">
        <v>280.90199999999999</v>
      </c>
      <c r="U826" s="106">
        <v>280.90199999999999</v>
      </c>
      <c r="V826" s="106">
        <v>0</v>
      </c>
      <c r="W826" s="106">
        <v>0</v>
      </c>
      <c r="X826" s="106">
        <v>0</v>
      </c>
    </row>
    <row r="827" spans="1:24">
      <c r="A827" s="277" t="s">
        <v>885</v>
      </c>
      <c r="B827" s="110" t="s">
        <v>884</v>
      </c>
      <c r="C827" s="107" t="s">
        <v>1645</v>
      </c>
      <c r="D827" s="110" t="s">
        <v>81</v>
      </c>
      <c r="F827" s="107">
        <v>1</v>
      </c>
      <c r="G827" s="109">
        <f>VLOOKUP(A827,'CET uproszczony 1 03 2021'!$B$3:$G$726,6,0)</f>
        <v>19850</v>
      </c>
      <c r="H827" s="110" t="s">
        <v>5</v>
      </c>
      <c r="I827" s="111">
        <v>0.23</v>
      </c>
      <c r="K827" s="117" t="s">
        <v>233</v>
      </c>
      <c r="L827" s="120">
        <v>5901181021844</v>
      </c>
      <c r="M827" s="112" t="s">
        <v>82</v>
      </c>
      <c r="N827" s="108" t="s">
        <v>826</v>
      </c>
      <c r="O827" s="106" t="s">
        <v>40</v>
      </c>
      <c r="P827" s="119" t="s">
        <v>776</v>
      </c>
      <c r="Q827" s="119">
        <v>8544499500</v>
      </c>
      <c r="R827" s="119" t="s">
        <v>3939</v>
      </c>
      <c r="S827" s="274" t="s">
        <v>3933</v>
      </c>
      <c r="T827" s="106">
        <v>384.96899999999999</v>
      </c>
      <c r="U827" s="106">
        <v>384.96899999999999</v>
      </c>
      <c r="V827" s="106">
        <v>0</v>
      </c>
      <c r="W827" s="106">
        <v>0</v>
      </c>
      <c r="X827" s="106">
        <v>0</v>
      </c>
    </row>
    <row r="828" spans="1:24">
      <c r="A828" s="277" t="s">
        <v>887</v>
      </c>
      <c r="B828" s="110" t="s">
        <v>886</v>
      </c>
      <c r="C828" s="107" t="s">
        <v>1657</v>
      </c>
      <c r="D828" s="110" t="s">
        <v>81</v>
      </c>
      <c r="F828" s="107">
        <v>1</v>
      </c>
      <c r="G828" s="109">
        <f>VLOOKUP(A828,'CET uproszczony 1 03 2021'!$B$3:$G$726,6,0)</f>
        <v>32000</v>
      </c>
      <c r="H828" s="110" t="s">
        <v>5</v>
      </c>
      <c r="I828" s="111">
        <v>0.23</v>
      </c>
      <c r="K828" s="117" t="s">
        <v>233</v>
      </c>
      <c r="L828" s="120">
        <v>5901181022353</v>
      </c>
      <c r="M828" s="112" t="s">
        <v>82</v>
      </c>
      <c r="N828" s="108" t="s">
        <v>826</v>
      </c>
      <c r="O828" s="106" t="s">
        <v>40</v>
      </c>
      <c r="P828" s="119" t="s">
        <v>776</v>
      </c>
      <c r="Q828" s="119">
        <v>8544499500</v>
      </c>
      <c r="R828" s="119" t="s">
        <v>3939</v>
      </c>
      <c r="S828" s="274" t="s">
        <v>3933</v>
      </c>
      <c r="T828" s="106">
        <v>612.27499999999998</v>
      </c>
      <c r="U828" s="106">
        <v>612.27499999999998</v>
      </c>
      <c r="V828" s="106">
        <v>0</v>
      </c>
      <c r="W828" s="106">
        <v>0</v>
      </c>
      <c r="X828" s="106">
        <v>0</v>
      </c>
    </row>
    <row r="829" spans="1:24">
      <c r="A829" s="277" t="s">
        <v>889</v>
      </c>
      <c r="B829" s="110" t="s">
        <v>888</v>
      </c>
      <c r="C829" s="107" t="s">
        <v>1617</v>
      </c>
      <c r="D829" s="110" t="s">
        <v>81</v>
      </c>
      <c r="F829" s="107">
        <v>1</v>
      </c>
      <c r="G829" s="109">
        <f>VLOOKUP(A829,'CET uproszczony 1 03 2021'!$B$3:$G$726,6,0)</f>
        <v>12900</v>
      </c>
      <c r="H829" s="110" t="s">
        <v>5</v>
      </c>
      <c r="I829" s="111">
        <v>0.23</v>
      </c>
      <c r="K829" s="117" t="s">
        <v>233</v>
      </c>
      <c r="L829" s="120">
        <v>5901181020694</v>
      </c>
      <c r="M829" s="112" t="s">
        <v>82</v>
      </c>
      <c r="N829" s="108" t="s">
        <v>826</v>
      </c>
      <c r="O829" s="106" t="s">
        <v>40</v>
      </c>
      <c r="P829" s="119" t="s">
        <v>776</v>
      </c>
      <c r="Q829" s="119">
        <v>8544499500</v>
      </c>
      <c r="R829" s="119" t="s">
        <v>3939</v>
      </c>
      <c r="S829" s="274" t="s">
        <v>3933</v>
      </c>
      <c r="T829" s="106">
        <v>263.96499999999997</v>
      </c>
      <c r="U829" s="106">
        <v>263.96499999999997</v>
      </c>
      <c r="V829" s="106">
        <v>0</v>
      </c>
      <c r="W829" s="106">
        <v>0</v>
      </c>
      <c r="X829" s="106">
        <v>0</v>
      </c>
    </row>
    <row r="830" spans="1:24">
      <c r="A830" s="279" t="s">
        <v>1741</v>
      </c>
      <c r="B830" s="110" t="s">
        <v>827</v>
      </c>
      <c r="C830" s="107" t="s">
        <v>1607</v>
      </c>
      <c r="D830" s="110" t="s">
        <v>81</v>
      </c>
      <c r="F830" s="107">
        <v>1</v>
      </c>
      <c r="G830" s="109">
        <f>VLOOKUP(A830,'CET uproszczony 1 03 2021'!$B$3:$G$726,6,0)</f>
        <v>1590</v>
      </c>
      <c r="H830" s="110" t="s">
        <v>5</v>
      </c>
      <c r="I830" s="111">
        <v>0.23</v>
      </c>
      <c r="K830" s="117" t="s">
        <v>233</v>
      </c>
      <c r="L830" s="120">
        <v>5901181020595</v>
      </c>
      <c r="M830" s="112" t="s">
        <v>82</v>
      </c>
      <c r="N830" s="108" t="s">
        <v>826</v>
      </c>
      <c r="O830" s="106" t="s">
        <v>40</v>
      </c>
      <c r="P830" s="119" t="s">
        <v>776</v>
      </c>
      <c r="Q830" s="119">
        <v>8544499500</v>
      </c>
      <c r="R830" s="119" t="s">
        <v>3939</v>
      </c>
      <c r="S830" s="274" t="s">
        <v>3933</v>
      </c>
      <c r="T830" s="106">
        <v>44.335000000000001</v>
      </c>
      <c r="U830" s="106">
        <v>44.335000000000001</v>
      </c>
      <c r="V830" s="106">
        <v>0</v>
      </c>
      <c r="W830" s="106">
        <v>0</v>
      </c>
      <c r="X830" s="106">
        <v>0</v>
      </c>
    </row>
    <row r="831" spans="1:24">
      <c r="A831" s="279" t="s">
        <v>1742</v>
      </c>
      <c r="B831" s="110" t="s">
        <v>828</v>
      </c>
      <c r="C831" s="107" t="s">
        <v>1623</v>
      </c>
      <c r="D831" s="110" t="s">
        <v>81</v>
      </c>
      <c r="F831" s="107">
        <v>1</v>
      </c>
      <c r="G831" s="109">
        <f>VLOOKUP(A831,'CET uproszczony 1 03 2021'!$B$3:$G$726,6,0)</f>
        <v>1950</v>
      </c>
      <c r="H831" s="110" t="s">
        <v>5</v>
      </c>
      <c r="I831" s="111">
        <v>0.23</v>
      </c>
      <c r="K831" s="117" t="s">
        <v>233</v>
      </c>
      <c r="L831" s="120">
        <v>5901181021233</v>
      </c>
      <c r="M831" s="112" t="s">
        <v>82</v>
      </c>
      <c r="N831" s="108" t="s">
        <v>826</v>
      </c>
      <c r="O831" s="106" t="s">
        <v>40</v>
      </c>
      <c r="P831" s="119" t="s">
        <v>776</v>
      </c>
      <c r="Q831" s="119">
        <v>8544499500</v>
      </c>
      <c r="R831" s="119" t="s">
        <v>3939</v>
      </c>
      <c r="S831" s="274" t="s">
        <v>3933</v>
      </c>
      <c r="T831" s="106">
        <v>50.975999999999999</v>
      </c>
      <c r="U831" s="106">
        <v>50.975999999999999</v>
      </c>
      <c r="V831" s="106">
        <v>0</v>
      </c>
      <c r="W831" s="106">
        <v>0</v>
      </c>
      <c r="X831" s="106">
        <v>0</v>
      </c>
    </row>
    <row r="832" spans="1:24">
      <c r="A832" s="279" t="s">
        <v>1743</v>
      </c>
      <c r="B832" s="110" t="s">
        <v>829</v>
      </c>
      <c r="C832" s="107" t="s">
        <v>1636</v>
      </c>
      <c r="D832" s="110" t="s">
        <v>81</v>
      </c>
      <c r="F832" s="107">
        <v>1</v>
      </c>
      <c r="G832" s="109">
        <f>VLOOKUP(A832,'CET uproszczony 1 03 2021'!$B$3:$G$726,6,0)</f>
        <v>2610</v>
      </c>
      <c r="H832" s="110" t="s">
        <v>5</v>
      </c>
      <c r="I832" s="111">
        <v>0.23</v>
      </c>
      <c r="K832" s="117" t="s">
        <v>233</v>
      </c>
      <c r="L832" s="120">
        <v>5901181021752</v>
      </c>
      <c r="M832" s="112" t="s">
        <v>82</v>
      </c>
      <c r="N832" s="108" t="s">
        <v>826</v>
      </c>
      <c r="O832" s="106" t="s">
        <v>40</v>
      </c>
      <c r="P832" s="119" t="s">
        <v>776</v>
      </c>
      <c r="Q832" s="119">
        <v>8544499500</v>
      </c>
      <c r="R832" s="119" t="s">
        <v>3939</v>
      </c>
      <c r="S832" s="274" t="s">
        <v>3933</v>
      </c>
      <c r="T832" s="106">
        <v>66.307000000000002</v>
      </c>
      <c r="U832" s="106">
        <v>66.307000000000002</v>
      </c>
      <c r="V832" s="106">
        <v>0</v>
      </c>
      <c r="W832" s="106">
        <v>0</v>
      </c>
      <c r="X832" s="106">
        <v>0</v>
      </c>
    </row>
    <row r="833" spans="1:24">
      <c r="A833" s="279" t="s">
        <v>1744</v>
      </c>
      <c r="B833" s="110" t="s">
        <v>832</v>
      </c>
      <c r="C833" s="107" t="s">
        <v>1668</v>
      </c>
      <c r="D833" s="110" t="s">
        <v>81</v>
      </c>
      <c r="F833" s="107">
        <v>1</v>
      </c>
      <c r="G833" s="109">
        <f>VLOOKUP(A833,'CET uproszczony 1 03 2021'!$B$3:$G$726,6,0)</f>
        <v>4170</v>
      </c>
      <c r="H833" s="110" t="s">
        <v>5</v>
      </c>
      <c r="I833" s="111">
        <v>0.23</v>
      </c>
      <c r="K833" s="117" t="s">
        <v>233</v>
      </c>
      <c r="L833" s="120">
        <v>5901181021080</v>
      </c>
      <c r="M833" s="112" t="s">
        <v>82</v>
      </c>
      <c r="N833" s="108" t="s">
        <v>826</v>
      </c>
      <c r="O833" s="106" t="s">
        <v>40</v>
      </c>
      <c r="P833" s="119" t="s">
        <v>776</v>
      </c>
      <c r="Q833" s="119">
        <v>8544499500</v>
      </c>
      <c r="R833" s="119" t="s">
        <v>3939</v>
      </c>
      <c r="S833" s="274" t="s">
        <v>3933</v>
      </c>
      <c r="T833" s="106">
        <v>79.984999999999999</v>
      </c>
      <c r="U833" s="106">
        <v>79.984999999999999</v>
      </c>
      <c r="V833" s="106">
        <v>0</v>
      </c>
      <c r="W833" s="106">
        <v>0</v>
      </c>
      <c r="X833" s="106">
        <v>0</v>
      </c>
    </row>
    <row r="834" spans="1:24">
      <c r="A834" s="279" t="s">
        <v>1745</v>
      </c>
      <c r="B834" s="110" t="s">
        <v>839</v>
      </c>
      <c r="C834" s="107" t="s">
        <v>1669</v>
      </c>
      <c r="D834" s="110" t="s">
        <v>81</v>
      </c>
      <c r="F834" s="107">
        <v>1</v>
      </c>
      <c r="G834" s="109">
        <f>VLOOKUP(A834,'CET uproszczony 1 03 2021'!$B$3:$G$726,6,0)</f>
        <v>4920</v>
      </c>
      <c r="H834" s="110" t="s">
        <v>5</v>
      </c>
      <c r="I834" s="111">
        <v>0.23</v>
      </c>
      <c r="K834" s="117" t="s">
        <v>233</v>
      </c>
      <c r="L834" s="120">
        <v>5901181021097</v>
      </c>
      <c r="M834" s="112" t="s">
        <v>82</v>
      </c>
      <c r="N834" s="108" t="s">
        <v>826</v>
      </c>
      <c r="O834" s="106" t="s">
        <v>40</v>
      </c>
      <c r="P834" s="119" t="s">
        <v>776</v>
      </c>
      <c r="Q834" s="119">
        <v>8544499500</v>
      </c>
      <c r="R834" s="119" t="s">
        <v>3939</v>
      </c>
      <c r="S834" s="274" t="s">
        <v>3933</v>
      </c>
      <c r="T834" s="106">
        <v>96.244</v>
      </c>
      <c r="U834" s="106">
        <v>96.244</v>
      </c>
      <c r="V834" s="106">
        <v>0</v>
      </c>
      <c r="W834" s="106">
        <v>0</v>
      </c>
      <c r="X834" s="106">
        <v>0</v>
      </c>
    </row>
    <row r="835" spans="1:24">
      <c r="A835" s="279" t="s">
        <v>1746</v>
      </c>
      <c r="B835" s="110" t="s">
        <v>842</v>
      </c>
      <c r="C835" s="107" t="s">
        <v>1680</v>
      </c>
      <c r="D835" s="110" t="s">
        <v>81</v>
      </c>
      <c r="F835" s="107">
        <v>1</v>
      </c>
      <c r="G835" s="109">
        <f>VLOOKUP(A835,'CET uproszczony 1 03 2021'!$B$3:$G$726,6,0)</f>
        <v>8730</v>
      </c>
      <c r="H835" s="110" t="s">
        <v>5</v>
      </c>
      <c r="I835" s="111">
        <v>0.23</v>
      </c>
      <c r="K835" s="117" t="s">
        <v>233</v>
      </c>
      <c r="L835" s="120">
        <v>5901181022162</v>
      </c>
      <c r="M835" s="112" t="s">
        <v>82</v>
      </c>
      <c r="N835" s="108" t="s">
        <v>826</v>
      </c>
      <c r="O835" s="106" t="s">
        <v>40</v>
      </c>
      <c r="P835" s="119" t="s">
        <v>776</v>
      </c>
      <c r="Q835" s="119">
        <v>8544499500</v>
      </c>
      <c r="R835" s="119" t="s">
        <v>3939</v>
      </c>
      <c r="S835" s="274" t="s">
        <v>3933</v>
      </c>
      <c r="T835" s="106">
        <v>142.09299999999999</v>
      </c>
      <c r="U835" s="106">
        <v>142.09299999999999</v>
      </c>
      <c r="V835" s="106">
        <v>0</v>
      </c>
      <c r="W835" s="106">
        <v>0</v>
      </c>
      <c r="X835" s="106">
        <v>0</v>
      </c>
    </row>
    <row r="836" spans="1:24">
      <c r="A836" s="279" t="s">
        <v>1747</v>
      </c>
      <c r="B836" s="110" t="s">
        <v>845</v>
      </c>
      <c r="C836" s="107" t="s">
        <v>1670</v>
      </c>
      <c r="D836" s="110" t="s">
        <v>81</v>
      </c>
      <c r="F836" s="107">
        <v>1</v>
      </c>
      <c r="G836" s="109">
        <f>VLOOKUP(A836,'CET uproszczony 1 03 2021'!$B$3:$G$726,6,0)</f>
        <v>6990</v>
      </c>
      <c r="H836" s="110" t="s">
        <v>5</v>
      </c>
      <c r="I836" s="111">
        <v>0.23</v>
      </c>
      <c r="K836" s="117" t="s">
        <v>233</v>
      </c>
      <c r="L836" s="120">
        <v>5901181021103</v>
      </c>
      <c r="M836" s="112" t="s">
        <v>82</v>
      </c>
      <c r="N836" s="108" t="s">
        <v>826</v>
      </c>
      <c r="O836" s="106" t="s">
        <v>40</v>
      </c>
      <c r="P836" s="119" t="s">
        <v>776</v>
      </c>
      <c r="Q836" s="119">
        <v>8544499500</v>
      </c>
      <c r="R836" s="119" t="s">
        <v>3939</v>
      </c>
      <c r="S836" s="274" t="s">
        <v>3933</v>
      </c>
      <c r="T836" s="106">
        <v>116.126</v>
      </c>
      <c r="U836" s="106">
        <v>116.126</v>
      </c>
      <c r="V836" s="106">
        <v>0</v>
      </c>
      <c r="W836" s="106">
        <v>0</v>
      </c>
      <c r="X836" s="106">
        <v>0</v>
      </c>
    </row>
    <row r="837" spans="1:24">
      <c r="A837" s="279" t="s">
        <v>1748</v>
      </c>
      <c r="B837" s="110" t="s">
        <v>846</v>
      </c>
      <c r="C837" s="107" t="s">
        <v>1675</v>
      </c>
      <c r="D837" s="110" t="s">
        <v>81</v>
      </c>
      <c r="F837" s="107">
        <v>1</v>
      </c>
      <c r="G837" s="109">
        <f>VLOOKUP(A837,'CET uproszczony 1 03 2021'!$B$3:$G$726,6,0)</f>
        <v>8100</v>
      </c>
      <c r="H837" s="110" t="s">
        <v>5</v>
      </c>
      <c r="I837" s="111">
        <v>0.23</v>
      </c>
      <c r="K837" s="117" t="s">
        <v>233</v>
      </c>
      <c r="L837" s="120">
        <v>5901181021653</v>
      </c>
      <c r="M837" s="112" t="s">
        <v>82</v>
      </c>
      <c r="N837" s="108" t="s">
        <v>826</v>
      </c>
      <c r="O837" s="106" t="s">
        <v>40</v>
      </c>
      <c r="P837" s="119" t="s">
        <v>776</v>
      </c>
      <c r="Q837" s="119">
        <v>8544499500</v>
      </c>
      <c r="R837" s="119" t="s">
        <v>3939</v>
      </c>
      <c r="S837" s="274" t="s">
        <v>3933</v>
      </c>
      <c r="T837" s="106">
        <v>133.44499999999999</v>
      </c>
      <c r="U837" s="106">
        <v>133.44499999999999</v>
      </c>
      <c r="V837" s="106">
        <v>0</v>
      </c>
      <c r="W837" s="106">
        <v>0</v>
      </c>
      <c r="X837" s="106">
        <v>0</v>
      </c>
    </row>
    <row r="838" spans="1:24">
      <c r="A838" s="279" t="s">
        <v>1749</v>
      </c>
      <c r="B838" s="110" t="s">
        <v>851</v>
      </c>
      <c r="C838" s="107" t="s">
        <v>1671</v>
      </c>
      <c r="D838" s="110" t="s">
        <v>81</v>
      </c>
      <c r="F838" s="107">
        <v>1</v>
      </c>
      <c r="G838" s="109">
        <f>VLOOKUP(A838,'CET uproszczony 1 03 2021'!$B$3:$G$726,6,0)</f>
        <v>7990</v>
      </c>
      <c r="H838" s="110" t="s">
        <v>5</v>
      </c>
      <c r="I838" s="111">
        <v>0.23</v>
      </c>
      <c r="K838" s="117" t="s">
        <v>233</v>
      </c>
      <c r="L838" s="120">
        <v>5901181021110</v>
      </c>
      <c r="M838" s="112" t="s">
        <v>82</v>
      </c>
      <c r="N838" s="108" t="s">
        <v>826</v>
      </c>
      <c r="O838" s="106" t="s">
        <v>40</v>
      </c>
      <c r="P838" s="119" t="s">
        <v>776</v>
      </c>
      <c r="Q838" s="119">
        <v>8544499500</v>
      </c>
      <c r="R838" s="119" t="s">
        <v>3939</v>
      </c>
      <c r="S838" s="274" t="s">
        <v>3933</v>
      </c>
      <c r="T838" s="106">
        <v>136.31299999999999</v>
      </c>
      <c r="U838" s="106">
        <v>136.31299999999999</v>
      </c>
      <c r="V838" s="106">
        <v>0</v>
      </c>
      <c r="W838" s="106">
        <v>0</v>
      </c>
      <c r="X838" s="106">
        <v>0</v>
      </c>
    </row>
    <row r="839" spans="1:24">
      <c r="A839" s="279" t="s">
        <v>1750</v>
      </c>
      <c r="B839" s="110" t="s">
        <v>864</v>
      </c>
      <c r="C839" s="107" t="s">
        <v>1678</v>
      </c>
      <c r="D839" s="110" t="s">
        <v>81</v>
      </c>
      <c r="F839" s="107">
        <v>1</v>
      </c>
      <c r="G839" s="109">
        <f>VLOOKUP(A839,'CET uproszczony 1 03 2021'!$B$3:$G$726,6,0)</f>
        <v>4550</v>
      </c>
      <c r="H839" s="110" t="s">
        <v>5</v>
      </c>
      <c r="I839" s="111">
        <v>0.23</v>
      </c>
      <c r="K839" s="117" t="s">
        <v>233</v>
      </c>
      <c r="L839" s="120">
        <v>5901181022148</v>
      </c>
      <c r="M839" s="112" t="s">
        <v>82</v>
      </c>
      <c r="N839" s="108" t="s">
        <v>826</v>
      </c>
      <c r="O839" s="106" t="s">
        <v>40</v>
      </c>
      <c r="P839" s="119" t="s">
        <v>776</v>
      </c>
      <c r="Q839" s="119">
        <v>8544499500</v>
      </c>
      <c r="R839" s="119" t="s">
        <v>3939</v>
      </c>
      <c r="S839" s="274" t="s">
        <v>3933</v>
      </c>
      <c r="T839" s="106">
        <v>92.519000000000005</v>
      </c>
      <c r="U839" s="106">
        <v>92.519000000000005</v>
      </c>
      <c r="V839" s="106">
        <v>0</v>
      </c>
      <c r="W839" s="106">
        <v>0</v>
      </c>
      <c r="X839" s="106">
        <v>0</v>
      </c>
    </row>
    <row r="840" spans="1:24">
      <c r="A840" s="279" t="s">
        <v>1751</v>
      </c>
      <c r="B840" s="110" t="s">
        <v>865</v>
      </c>
      <c r="C840" s="107" t="s">
        <v>1613</v>
      </c>
      <c r="D840" s="110" t="s">
        <v>81</v>
      </c>
      <c r="F840" s="107">
        <v>1</v>
      </c>
      <c r="G840" s="109">
        <f>VLOOKUP(A840,'CET uproszczony 1 03 2021'!$B$3:$G$726,6,0)</f>
        <v>7601</v>
      </c>
      <c r="H840" s="110" t="s">
        <v>5</v>
      </c>
      <c r="I840" s="111">
        <v>0.23</v>
      </c>
      <c r="K840" s="117" t="s">
        <v>233</v>
      </c>
      <c r="L840" s="120">
        <v>5901181020656</v>
      </c>
      <c r="M840" s="112" t="s">
        <v>82</v>
      </c>
      <c r="N840" s="108" t="s">
        <v>826</v>
      </c>
      <c r="O840" s="106" t="s">
        <v>40</v>
      </c>
      <c r="P840" s="119" t="s">
        <v>776</v>
      </c>
      <c r="Q840" s="119">
        <v>8544499500</v>
      </c>
      <c r="R840" s="119" t="s">
        <v>3939</v>
      </c>
      <c r="S840" s="274" t="s">
        <v>3933</v>
      </c>
      <c r="T840" s="106">
        <v>158.58699999999999</v>
      </c>
      <c r="U840" s="106">
        <v>158.58699999999999</v>
      </c>
      <c r="V840" s="106">
        <v>0</v>
      </c>
      <c r="W840" s="106">
        <v>0</v>
      </c>
      <c r="X840" s="106">
        <v>0</v>
      </c>
    </row>
    <row r="841" spans="1:24">
      <c r="A841" s="279" t="s">
        <v>1752</v>
      </c>
      <c r="B841" s="110" t="s">
        <v>866</v>
      </c>
      <c r="C841" s="107" t="s">
        <v>1629</v>
      </c>
      <c r="D841" s="110" t="s">
        <v>81</v>
      </c>
      <c r="F841" s="107">
        <v>1</v>
      </c>
      <c r="G841" s="109">
        <f>VLOOKUP(A841,'CET uproszczony 1 03 2021'!$B$3:$G$726,6,0)</f>
        <v>9430</v>
      </c>
      <c r="H841" s="110" t="s">
        <v>5</v>
      </c>
      <c r="I841" s="111">
        <v>0.23</v>
      </c>
      <c r="K841" s="117" t="s">
        <v>233</v>
      </c>
      <c r="L841" s="120">
        <v>5901181021295</v>
      </c>
      <c r="M841" s="112" t="s">
        <v>82</v>
      </c>
      <c r="N841" s="108" t="s">
        <v>826</v>
      </c>
      <c r="O841" s="106" t="s">
        <v>40</v>
      </c>
      <c r="P841" s="119" t="s">
        <v>776</v>
      </c>
      <c r="Q841" s="119">
        <v>8544499500</v>
      </c>
      <c r="R841" s="119" t="s">
        <v>3939</v>
      </c>
      <c r="S841" s="274" t="s">
        <v>3933</v>
      </c>
      <c r="T841" s="106">
        <v>188.375</v>
      </c>
      <c r="U841" s="106">
        <v>188.375</v>
      </c>
      <c r="V841" s="106">
        <v>0</v>
      </c>
      <c r="W841" s="106">
        <v>0</v>
      </c>
      <c r="X841" s="106">
        <v>0</v>
      </c>
    </row>
    <row r="842" spans="1:24">
      <c r="A842" s="279" t="s">
        <v>1753</v>
      </c>
      <c r="B842" s="110" t="s">
        <v>867</v>
      </c>
      <c r="C842" s="107" t="s">
        <v>1642</v>
      </c>
      <c r="D842" s="110" t="s">
        <v>81</v>
      </c>
      <c r="F842" s="107">
        <v>1</v>
      </c>
      <c r="G842" s="109">
        <f>VLOOKUP(A842,'CET uproszczony 1 03 2021'!$B$3:$G$726,6,0)</f>
        <v>12960</v>
      </c>
      <c r="H842" s="110" t="s">
        <v>5</v>
      </c>
      <c r="I842" s="111">
        <v>0.23</v>
      </c>
      <c r="K842" s="117" t="s">
        <v>233</v>
      </c>
      <c r="L842" s="120">
        <v>5901181021813</v>
      </c>
      <c r="M842" s="112" t="s">
        <v>82</v>
      </c>
      <c r="N842" s="108" t="s">
        <v>826</v>
      </c>
      <c r="O842" s="106" t="s">
        <v>40</v>
      </c>
      <c r="P842" s="119" t="s">
        <v>776</v>
      </c>
      <c r="Q842" s="119">
        <v>8544499500</v>
      </c>
      <c r="R842" s="119" t="s">
        <v>3939</v>
      </c>
      <c r="S842" s="274" t="s">
        <v>3933</v>
      </c>
      <c r="T842" s="106">
        <v>256.39699999999999</v>
      </c>
      <c r="U842" s="106">
        <v>256.39699999999999</v>
      </c>
      <c r="V842" s="106">
        <v>0</v>
      </c>
      <c r="W842" s="106">
        <v>0</v>
      </c>
      <c r="X842" s="106">
        <v>0</v>
      </c>
    </row>
    <row r="843" spans="1:24" s="114" customFormat="1">
      <c r="A843" s="280" t="s">
        <v>869</v>
      </c>
      <c r="B843" s="209" t="s">
        <v>868</v>
      </c>
      <c r="C843" s="210" t="s">
        <v>1654</v>
      </c>
      <c r="D843" s="209" t="s">
        <v>81</v>
      </c>
      <c r="E843" s="210"/>
      <c r="F843" s="210">
        <v>1</v>
      </c>
      <c r="G843" s="109">
        <f>VLOOKUP(A843,'CET uproszczony 1 03 2021'!$B$3:$G$726,6,0)</f>
        <v>20620</v>
      </c>
      <c r="H843" s="209" t="s">
        <v>5</v>
      </c>
      <c r="I843" s="211">
        <v>0.23</v>
      </c>
      <c r="J843" s="210"/>
      <c r="K843" s="216" t="s">
        <v>233</v>
      </c>
      <c r="L843" s="217">
        <v>5903669467267</v>
      </c>
      <c r="M843" s="214" t="s">
        <v>82</v>
      </c>
      <c r="N843" s="214" t="s">
        <v>826</v>
      </c>
      <c r="O843" s="114" t="s">
        <v>40</v>
      </c>
      <c r="P843" s="275" t="s">
        <v>776</v>
      </c>
      <c r="Q843" s="275">
        <v>8544499500</v>
      </c>
      <c r="R843" s="275" t="s">
        <v>3939</v>
      </c>
      <c r="S843" s="114" t="s">
        <v>3933</v>
      </c>
    </row>
    <row r="844" spans="1:24">
      <c r="A844" s="279" t="s">
        <v>1754</v>
      </c>
      <c r="B844" s="110" t="s">
        <v>870</v>
      </c>
      <c r="C844" s="107" t="s">
        <v>1614</v>
      </c>
      <c r="D844" s="110" t="s">
        <v>81</v>
      </c>
      <c r="F844" s="107">
        <v>1</v>
      </c>
      <c r="G844" s="109">
        <f>VLOOKUP(A844,'CET uproszczony 1 03 2021'!$B$3:$G$726,6,0)</f>
        <v>8840</v>
      </c>
      <c r="H844" s="110" t="s">
        <v>5</v>
      </c>
      <c r="I844" s="111">
        <v>0.23</v>
      </c>
      <c r="K844" s="117" t="s">
        <v>233</v>
      </c>
      <c r="L844" s="120">
        <v>5901181020663</v>
      </c>
      <c r="M844" s="112" t="s">
        <v>82</v>
      </c>
      <c r="N844" s="108" t="s">
        <v>826</v>
      </c>
      <c r="O844" s="106" t="s">
        <v>40</v>
      </c>
      <c r="P844" s="119" t="s">
        <v>776</v>
      </c>
      <c r="Q844" s="119">
        <v>8544499500</v>
      </c>
      <c r="R844" s="119" t="s">
        <v>3939</v>
      </c>
      <c r="S844" s="274" t="s">
        <v>3933</v>
      </c>
      <c r="T844" s="106">
        <v>179.72</v>
      </c>
      <c r="U844" s="106">
        <v>179.72</v>
      </c>
      <c r="V844" s="106">
        <v>0</v>
      </c>
      <c r="W844" s="106">
        <v>0</v>
      </c>
      <c r="X844" s="106">
        <v>0</v>
      </c>
    </row>
    <row r="845" spans="1:24">
      <c r="A845" s="279" t="s">
        <v>1755</v>
      </c>
      <c r="B845" s="110" t="s">
        <v>871</v>
      </c>
      <c r="C845" s="107" t="s">
        <v>1630</v>
      </c>
      <c r="D845" s="110" t="s">
        <v>81</v>
      </c>
      <c r="F845" s="107">
        <v>1</v>
      </c>
      <c r="G845" s="109">
        <f>VLOOKUP(A845,'CET uproszczony 1 03 2021'!$B$3:$G$726,6,0)</f>
        <v>10990</v>
      </c>
      <c r="H845" s="110" t="s">
        <v>5</v>
      </c>
      <c r="I845" s="111">
        <v>0.23</v>
      </c>
      <c r="K845" s="117" t="s">
        <v>233</v>
      </c>
      <c r="L845" s="120">
        <v>5901181021301</v>
      </c>
      <c r="M845" s="112" t="s">
        <v>82</v>
      </c>
      <c r="N845" s="108" t="s">
        <v>826</v>
      </c>
      <c r="O845" s="106" t="s">
        <v>40</v>
      </c>
      <c r="P845" s="119" t="s">
        <v>776</v>
      </c>
      <c r="Q845" s="119">
        <v>8544499500</v>
      </c>
      <c r="R845" s="119" t="s">
        <v>3939</v>
      </c>
      <c r="S845" s="274" t="s">
        <v>3933</v>
      </c>
      <c r="T845" s="106">
        <v>214.19900000000001</v>
      </c>
      <c r="U845" s="106">
        <v>214.19900000000001</v>
      </c>
      <c r="V845" s="106">
        <v>0</v>
      </c>
      <c r="W845" s="106">
        <v>0</v>
      </c>
      <c r="X845" s="106">
        <v>0</v>
      </c>
    </row>
    <row r="846" spans="1:24">
      <c r="A846" s="279" t="s">
        <v>1756</v>
      </c>
      <c r="B846" s="110" t="s">
        <v>872</v>
      </c>
      <c r="C846" s="107" t="s">
        <v>1643</v>
      </c>
      <c r="D846" s="110" t="s">
        <v>81</v>
      </c>
      <c r="F846" s="107">
        <v>1</v>
      </c>
      <c r="G846" s="109">
        <f>VLOOKUP(A846,'CET uproszczony 1 03 2021'!$B$3:$G$726,6,0)</f>
        <v>15130</v>
      </c>
      <c r="H846" s="110" t="s">
        <v>5</v>
      </c>
      <c r="I846" s="111">
        <v>0.23</v>
      </c>
      <c r="K846" s="117" t="s">
        <v>233</v>
      </c>
      <c r="L846" s="120">
        <v>5901181021820</v>
      </c>
      <c r="M846" s="112" t="s">
        <v>82</v>
      </c>
      <c r="N846" s="108" t="s">
        <v>826</v>
      </c>
      <c r="O846" s="106" t="s">
        <v>40</v>
      </c>
      <c r="P846" s="119" t="s">
        <v>776</v>
      </c>
      <c r="Q846" s="119">
        <v>8544499500</v>
      </c>
      <c r="R846" s="119" t="s">
        <v>3939</v>
      </c>
      <c r="S846" s="274" t="s">
        <v>3933</v>
      </c>
      <c r="T846" s="106">
        <v>292.17899999999997</v>
      </c>
      <c r="U846" s="106">
        <v>292.17899999999997</v>
      </c>
      <c r="V846" s="106">
        <v>0</v>
      </c>
      <c r="W846" s="106">
        <v>0</v>
      </c>
      <c r="X846" s="106">
        <v>0</v>
      </c>
    </row>
    <row r="847" spans="1:24">
      <c r="A847" s="279" t="s">
        <v>1757</v>
      </c>
      <c r="B847" s="110" t="s">
        <v>875</v>
      </c>
      <c r="C847" s="107" t="s">
        <v>1615</v>
      </c>
      <c r="D847" s="110" t="s">
        <v>81</v>
      </c>
      <c r="F847" s="107">
        <v>1</v>
      </c>
      <c r="G847" s="109">
        <f>VLOOKUP(A847,'CET uproszczony 1 03 2021'!$B$3:$G$726,6,0)</f>
        <v>10260</v>
      </c>
      <c r="H847" s="110" t="s">
        <v>5</v>
      </c>
      <c r="I847" s="111">
        <v>0.23</v>
      </c>
      <c r="K847" s="117" t="s">
        <v>233</v>
      </c>
      <c r="L847" s="120">
        <v>5901181020670</v>
      </c>
      <c r="M847" s="112" t="s">
        <v>82</v>
      </c>
      <c r="N847" s="108" t="s">
        <v>826</v>
      </c>
      <c r="O847" s="106" t="s">
        <v>40</v>
      </c>
      <c r="P847" s="119" t="s">
        <v>776</v>
      </c>
      <c r="Q847" s="119">
        <v>8544499500</v>
      </c>
      <c r="R847" s="119" t="s">
        <v>3939</v>
      </c>
      <c r="S847" s="274" t="s">
        <v>3933</v>
      </c>
      <c r="T847" s="106">
        <v>206.959</v>
      </c>
      <c r="U847" s="106">
        <v>206.959</v>
      </c>
      <c r="V847" s="106">
        <v>0</v>
      </c>
      <c r="W847" s="106">
        <v>0</v>
      </c>
      <c r="X847" s="106">
        <v>0</v>
      </c>
    </row>
    <row r="848" spans="1:24">
      <c r="A848" s="279" t="s">
        <v>1758</v>
      </c>
      <c r="B848" s="110" t="s">
        <v>876</v>
      </c>
      <c r="C848" s="107" t="s">
        <v>1631</v>
      </c>
      <c r="D848" s="110" t="s">
        <v>81</v>
      </c>
      <c r="F848" s="107">
        <v>1</v>
      </c>
      <c r="G848" s="109">
        <f>VLOOKUP(A848,'CET uproszczony 1 03 2021'!$B$3:$G$726,6,0)</f>
        <v>12890</v>
      </c>
      <c r="H848" s="110" t="s">
        <v>5</v>
      </c>
      <c r="I848" s="111">
        <v>0.23</v>
      </c>
      <c r="K848" s="117" t="s">
        <v>233</v>
      </c>
      <c r="L848" s="120">
        <v>5901181021318</v>
      </c>
      <c r="M848" s="112" t="s">
        <v>82</v>
      </c>
      <c r="N848" s="108" t="s">
        <v>826</v>
      </c>
      <c r="O848" s="106" t="s">
        <v>40</v>
      </c>
      <c r="P848" s="119" t="s">
        <v>776</v>
      </c>
      <c r="Q848" s="119">
        <v>8544499500</v>
      </c>
      <c r="R848" s="119" t="s">
        <v>3939</v>
      </c>
      <c r="S848" s="274" t="s">
        <v>3933</v>
      </c>
      <c r="T848" s="106">
        <v>247.10400000000001</v>
      </c>
      <c r="U848" s="106">
        <v>247.10400000000001</v>
      </c>
      <c r="V848" s="106">
        <v>0</v>
      </c>
      <c r="W848" s="106">
        <v>0</v>
      </c>
      <c r="X848" s="106">
        <v>0</v>
      </c>
    </row>
    <row r="849" spans="1:24">
      <c r="A849" s="279" t="s">
        <v>1759</v>
      </c>
      <c r="B849" s="110" t="s">
        <v>877</v>
      </c>
      <c r="C849" s="107" t="s">
        <v>1644</v>
      </c>
      <c r="D849" s="110" t="s">
        <v>81</v>
      </c>
      <c r="F849" s="107">
        <v>1</v>
      </c>
      <c r="G849" s="109">
        <f>VLOOKUP(A849,'CET uproszczony 1 03 2021'!$B$3:$G$726,6,0)</f>
        <v>17590</v>
      </c>
      <c r="H849" s="110" t="s">
        <v>5</v>
      </c>
      <c r="I849" s="111">
        <v>0.23</v>
      </c>
      <c r="K849" s="117" t="s">
        <v>233</v>
      </c>
      <c r="L849" s="120">
        <v>5901181021837</v>
      </c>
      <c r="M849" s="112" t="s">
        <v>82</v>
      </c>
      <c r="N849" s="108" t="s">
        <v>826</v>
      </c>
      <c r="O849" s="106" t="s">
        <v>40</v>
      </c>
      <c r="P849" s="119" t="s">
        <v>776</v>
      </c>
      <c r="Q849" s="119">
        <v>8544499500</v>
      </c>
      <c r="R849" s="119" t="s">
        <v>3939</v>
      </c>
      <c r="S849" s="274" t="s">
        <v>3933</v>
      </c>
      <c r="T849" s="106">
        <v>337.92500000000001</v>
      </c>
      <c r="U849" s="106">
        <v>337.92500000000001</v>
      </c>
      <c r="V849" s="106">
        <v>0</v>
      </c>
      <c r="W849" s="106">
        <v>0</v>
      </c>
      <c r="X849" s="106">
        <v>0</v>
      </c>
    </row>
    <row r="850" spans="1:24">
      <c r="A850" s="279" t="s">
        <v>1760</v>
      </c>
      <c r="B850" s="110" t="s">
        <v>890</v>
      </c>
      <c r="C850" s="107" t="s">
        <v>1633</v>
      </c>
      <c r="D850" s="110" t="s">
        <v>81</v>
      </c>
      <c r="F850" s="107">
        <v>1</v>
      </c>
      <c r="G850" s="109">
        <f>VLOOKUP(A850,'CET uproszczony 1 03 2021'!$B$3:$G$726,6,0)</f>
        <v>16060</v>
      </c>
      <c r="H850" s="110" t="s">
        <v>5</v>
      </c>
      <c r="I850" s="111">
        <v>0.23</v>
      </c>
      <c r="K850" s="117" t="s">
        <v>233</v>
      </c>
      <c r="L850" s="120">
        <v>5901181021332</v>
      </c>
      <c r="M850" s="112" t="s">
        <v>82</v>
      </c>
      <c r="N850" s="108" t="s">
        <v>826</v>
      </c>
      <c r="O850" s="106" t="s">
        <v>40</v>
      </c>
      <c r="P850" s="119" t="s">
        <v>776</v>
      </c>
      <c r="Q850" s="119">
        <v>8544499500</v>
      </c>
      <c r="R850" s="119" t="s">
        <v>3939</v>
      </c>
      <c r="S850" s="274" t="s">
        <v>3933</v>
      </c>
      <c r="T850" s="106">
        <v>315.88299999999998</v>
      </c>
      <c r="U850" s="106">
        <v>315.88299999999998</v>
      </c>
      <c r="V850" s="106">
        <v>0</v>
      </c>
      <c r="W850" s="106">
        <v>0</v>
      </c>
      <c r="X850" s="106">
        <v>0</v>
      </c>
    </row>
    <row r="851" spans="1:24">
      <c r="A851" s="279" t="s">
        <v>1761</v>
      </c>
      <c r="B851" s="110" t="s">
        <v>905</v>
      </c>
      <c r="C851" s="107" t="s">
        <v>1635</v>
      </c>
      <c r="D851" s="110" t="s">
        <v>81</v>
      </c>
      <c r="F851" s="107">
        <v>1</v>
      </c>
      <c r="G851" s="109">
        <f>VLOOKUP(A851,'CET uproszczony 1 03 2021'!$B$3:$G$726,6,0)</f>
        <v>21890</v>
      </c>
      <c r="H851" s="110" t="s">
        <v>5</v>
      </c>
      <c r="I851" s="111">
        <v>0.23</v>
      </c>
      <c r="K851" s="117" t="s">
        <v>233</v>
      </c>
      <c r="L851" s="120">
        <v>5901181021356</v>
      </c>
      <c r="M851" s="112" t="s">
        <v>82</v>
      </c>
      <c r="N851" s="108" t="s">
        <v>826</v>
      </c>
      <c r="O851" s="106" t="s">
        <v>40</v>
      </c>
      <c r="P851" s="119" t="s">
        <v>776</v>
      </c>
      <c r="Q851" s="119">
        <v>8544499500</v>
      </c>
      <c r="R851" s="119" t="s">
        <v>3939</v>
      </c>
      <c r="S851" s="274" t="s">
        <v>3933</v>
      </c>
      <c r="T851" s="106">
        <v>416.99</v>
      </c>
      <c r="U851" s="106">
        <v>416.99</v>
      </c>
      <c r="V851" s="106">
        <v>0</v>
      </c>
      <c r="W851" s="106">
        <v>0</v>
      </c>
      <c r="X851" s="106">
        <v>0</v>
      </c>
    </row>
    <row r="852" spans="1:24">
      <c r="A852" s="279" t="s">
        <v>1762</v>
      </c>
      <c r="B852" s="110" t="s">
        <v>918</v>
      </c>
      <c r="C852" s="107" t="s">
        <v>1608</v>
      </c>
      <c r="D852" s="110" t="s">
        <v>81</v>
      </c>
      <c r="F852" s="107">
        <v>1</v>
      </c>
      <c r="G852" s="109">
        <f>VLOOKUP(A852,'CET uproszczony 1 03 2021'!$B$3:$G$726,6,0)</f>
        <v>2233</v>
      </c>
      <c r="H852" s="110" t="s">
        <v>5</v>
      </c>
      <c r="I852" s="111">
        <v>0.23</v>
      </c>
      <c r="K852" s="117" t="s">
        <v>233</v>
      </c>
      <c r="L852" s="120">
        <v>5901181020601</v>
      </c>
      <c r="M852" s="112" t="s">
        <v>82</v>
      </c>
      <c r="N852" s="108" t="s">
        <v>826</v>
      </c>
      <c r="O852" s="106" t="s">
        <v>40</v>
      </c>
      <c r="P852" s="119" t="s">
        <v>776</v>
      </c>
      <c r="Q852" s="119">
        <v>8544499500</v>
      </c>
      <c r="R852" s="119" t="s">
        <v>3939</v>
      </c>
      <c r="S852" s="274" t="s">
        <v>3933</v>
      </c>
      <c r="T852" s="106">
        <v>57.276000000000003</v>
      </c>
      <c r="U852" s="106">
        <v>57.276000000000003</v>
      </c>
      <c r="V852" s="106">
        <v>0</v>
      </c>
      <c r="W852" s="106">
        <v>0</v>
      </c>
      <c r="X852" s="106">
        <v>0</v>
      </c>
    </row>
    <row r="853" spans="1:24">
      <c r="A853" s="279" t="s">
        <v>1763</v>
      </c>
      <c r="B853" s="110" t="s">
        <v>919</v>
      </c>
      <c r="C853" s="107" t="s">
        <v>1624</v>
      </c>
      <c r="D853" s="110" t="s">
        <v>81</v>
      </c>
      <c r="F853" s="107">
        <v>1</v>
      </c>
      <c r="G853" s="109">
        <f>VLOOKUP(A853,'CET uproszczony 1 03 2021'!$B$3:$G$726,6,0)</f>
        <v>2725</v>
      </c>
      <c r="H853" s="110" t="s">
        <v>5</v>
      </c>
      <c r="I853" s="111">
        <v>0.23</v>
      </c>
      <c r="K853" s="117" t="s">
        <v>233</v>
      </c>
      <c r="L853" s="120">
        <v>5901181021240</v>
      </c>
      <c r="M853" s="112" t="s">
        <v>82</v>
      </c>
      <c r="N853" s="108" t="s">
        <v>826</v>
      </c>
      <c r="O853" s="106" t="s">
        <v>40</v>
      </c>
      <c r="P853" s="119" t="s">
        <v>776</v>
      </c>
      <c r="Q853" s="119">
        <v>8544499500</v>
      </c>
      <c r="R853" s="119" t="s">
        <v>3939</v>
      </c>
      <c r="S853" s="274" t="s">
        <v>3933</v>
      </c>
      <c r="T853" s="106">
        <v>66.655000000000001</v>
      </c>
      <c r="U853" s="106">
        <v>66.655000000000001</v>
      </c>
      <c r="V853" s="106">
        <v>0</v>
      </c>
      <c r="W853" s="106">
        <v>0</v>
      </c>
      <c r="X853" s="106">
        <v>0</v>
      </c>
    </row>
    <row r="854" spans="1:24">
      <c r="A854" s="279" t="s">
        <v>1764</v>
      </c>
      <c r="B854" s="110" t="s">
        <v>920</v>
      </c>
      <c r="C854" s="107" t="s">
        <v>1637</v>
      </c>
      <c r="D854" s="110" t="s">
        <v>81</v>
      </c>
      <c r="F854" s="107">
        <v>1</v>
      </c>
      <c r="G854" s="109">
        <f>VLOOKUP(A854,'CET uproszczony 1 03 2021'!$B$3:$G$726,6,0)</f>
        <v>3700</v>
      </c>
      <c r="H854" s="110" t="s">
        <v>5</v>
      </c>
      <c r="I854" s="111">
        <v>0.23</v>
      </c>
      <c r="K854" s="117" t="s">
        <v>233</v>
      </c>
      <c r="L854" s="120">
        <v>5901181021769</v>
      </c>
      <c r="M854" s="112" t="s">
        <v>82</v>
      </c>
      <c r="N854" s="108" t="s">
        <v>826</v>
      </c>
      <c r="O854" s="106" t="s">
        <v>40</v>
      </c>
      <c r="P854" s="119" t="s">
        <v>776</v>
      </c>
      <c r="Q854" s="119">
        <v>8544499500</v>
      </c>
      <c r="R854" s="119" t="s">
        <v>3939</v>
      </c>
      <c r="S854" s="274" t="s">
        <v>3933</v>
      </c>
      <c r="T854" s="106">
        <v>88.134</v>
      </c>
      <c r="U854" s="106">
        <v>88.134</v>
      </c>
      <c r="V854" s="106">
        <v>0</v>
      </c>
      <c r="W854" s="106">
        <v>0</v>
      </c>
      <c r="X854" s="106">
        <v>0</v>
      </c>
    </row>
    <row r="855" spans="1:24">
      <c r="A855" s="279" t="s">
        <v>1765</v>
      </c>
      <c r="B855" s="110" t="s">
        <v>925</v>
      </c>
      <c r="C855" s="107" t="s">
        <v>1609</v>
      </c>
      <c r="D855" s="110" t="s">
        <v>81</v>
      </c>
      <c r="F855" s="107">
        <v>1</v>
      </c>
      <c r="G855" s="109">
        <f>VLOOKUP(A855,'CET uproszczony 1 03 2021'!$B$3:$G$726,6,0)</f>
        <v>2839</v>
      </c>
      <c r="H855" s="110" t="s">
        <v>5</v>
      </c>
      <c r="I855" s="111">
        <v>0.23</v>
      </c>
      <c r="K855" s="117" t="s">
        <v>233</v>
      </c>
      <c r="L855" s="120">
        <v>5901181020618</v>
      </c>
      <c r="M855" s="112" t="s">
        <v>82</v>
      </c>
      <c r="N855" s="108" t="s">
        <v>826</v>
      </c>
      <c r="O855" s="106" t="s">
        <v>40</v>
      </c>
      <c r="P855" s="119" t="s">
        <v>776</v>
      </c>
      <c r="Q855" s="119">
        <v>8544499500</v>
      </c>
      <c r="R855" s="119" t="s">
        <v>3939</v>
      </c>
      <c r="S855" s="274" t="s">
        <v>3933</v>
      </c>
      <c r="T855" s="106">
        <v>71.216999999999999</v>
      </c>
      <c r="U855" s="106">
        <v>71.216999999999999</v>
      </c>
      <c r="V855" s="106">
        <v>0</v>
      </c>
      <c r="W855" s="106">
        <v>0</v>
      </c>
      <c r="X855" s="106">
        <v>0</v>
      </c>
    </row>
    <row r="856" spans="1:24">
      <c r="A856" s="279" t="s">
        <v>1766</v>
      </c>
      <c r="B856" s="110" t="s">
        <v>926</v>
      </c>
      <c r="C856" s="107" t="s">
        <v>1625</v>
      </c>
      <c r="D856" s="110" t="s">
        <v>81</v>
      </c>
      <c r="F856" s="107">
        <v>1</v>
      </c>
      <c r="G856" s="109">
        <f>VLOOKUP(A856,'CET uproszczony 1 03 2021'!$B$3:$G$726,6,0)</f>
        <v>3480</v>
      </c>
      <c r="H856" s="110" t="s">
        <v>5</v>
      </c>
      <c r="I856" s="111">
        <v>0.23</v>
      </c>
      <c r="K856" s="117" t="s">
        <v>233</v>
      </c>
      <c r="L856" s="120">
        <v>5901181021257</v>
      </c>
      <c r="M856" s="112" t="s">
        <v>82</v>
      </c>
      <c r="N856" s="108" t="s">
        <v>826</v>
      </c>
      <c r="O856" s="106" t="s">
        <v>40</v>
      </c>
      <c r="P856" s="119" t="s">
        <v>776</v>
      </c>
      <c r="Q856" s="119">
        <v>8544499500</v>
      </c>
      <c r="R856" s="119" t="s">
        <v>3939</v>
      </c>
      <c r="S856" s="274" t="s">
        <v>3933</v>
      </c>
      <c r="T856" s="106">
        <v>83.411000000000001</v>
      </c>
      <c r="U856" s="106">
        <v>83.411000000000001</v>
      </c>
      <c r="V856" s="106">
        <v>0</v>
      </c>
      <c r="W856" s="106">
        <v>0</v>
      </c>
      <c r="X856" s="106">
        <v>0</v>
      </c>
    </row>
    <row r="857" spans="1:24">
      <c r="A857" s="279" t="s">
        <v>1767</v>
      </c>
      <c r="B857" s="110" t="s">
        <v>927</v>
      </c>
      <c r="C857" s="107" t="s">
        <v>1638</v>
      </c>
      <c r="D857" s="110" t="s">
        <v>81</v>
      </c>
      <c r="F857" s="107">
        <v>1</v>
      </c>
      <c r="G857" s="109">
        <f>VLOOKUP(A857,'CET uproszczony 1 03 2021'!$B$3:$G$726,6,0)</f>
        <v>5100</v>
      </c>
      <c r="H857" s="110" t="s">
        <v>5</v>
      </c>
      <c r="I857" s="111">
        <v>0.23</v>
      </c>
      <c r="K857" s="117" t="s">
        <v>233</v>
      </c>
      <c r="L857" s="120">
        <v>5901181021776</v>
      </c>
      <c r="M857" s="112" t="s">
        <v>82</v>
      </c>
      <c r="N857" s="108" t="s">
        <v>826</v>
      </c>
      <c r="O857" s="106" t="s">
        <v>40</v>
      </c>
      <c r="P857" s="119" t="s">
        <v>776</v>
      </c>
      <c r="Q857" s="119">
        <v>8544499500</v>
      </c>
      <c r="R857" s="119" t="s">
        <v>3939</v>
      </c>
      <c r="S857" s="274" t="s">
        <v>3933</v>
      </c>
      <c r="T857" s="106">
        <v>111.23399999999999</v>
      </c>
      <c r="U857" s="106">
        <v>111.23399999999999</v>
      </c>
      <c r="V857" s="106">
        <v>0</v>
      </c>
      <c r="W857" s="106">
        <v>0</v>
      </c>
      <c r="X857" s="106">
        <v>0</v>
      </c>
    </row>
    <row r="858" spans="1:24">
      <c r="A858" s="279" t="s">
        <v>1768</v>
      </c>
      <c r="B858" s="110" t="s">
        <v>932</v>
      </c>
      <c r="C858" s="107" t="s">
        <v>1610</v>
      </c>
      <c r="D858" s="110" t="s">
        <v>81</v>
      </c>
      <c r="F858" s="107">
        <v>1</v>
      </c>
      <c r="G858" s="109">
        <f>VLOOKUP(A858,'CET uproszczony 1 03 2021'!$B$3:$G$726,6,0)</f>
        <v>3766</v>
      </c>
      <c r="H858" s="110" t="s">
        <v>5</v>
      </c>
      <c r="I858" s="111">
        <v>0.23</v>
      </c>
      <c r="K858" s="117" t="s">
        <v>233</v>
      </c>
      <c r="L858" s="120">
        <v>5901181020625</v>
      </c>
      <c r="M858" s="112" t="s">
        <v>82</v>
      </c>
      <c r="N858" s="108" t="s">
        <v>826</v>
      </c>
      <c r="O858" s="106" t="s">
        <v>40</v>
      </c>
      <c r="P858" s="119" t="s">
        <v>776</v>
      </c>
      <c r="Q858" s="119">
        <v>8544499500</v>
      </c>
      <c r="R858" s="119" t="s">
        <v>3939</v>
      </c>
      <c r="S858" s="274" t="s">
        <v>3933</v>
      </c>
      <c r="T858" s="106">
        <v>88.513999999999996</v>
      </c>
      <c r="U858" s="106">
        <v>88.513999999999996</v>
      </c>
      <c r="V858" s="106">
        <v>0</v>
      </c>
      <c r="W858" s="106">
        <v>0</v>
      </c>
      <c r="X858" s="106">
        <v>0</v>
      </c>
    </row>
    <row r="859" spans="1:24">
      <c r="A859" s="279" t="s">
        <v>1769</v>
      </c>
      <c r="B859" s="110" t="s">
        <v>933</v>
      </c>
      <c r="C859" s="107" t="s">
        <v>1626</v>
      </c>
      <c r="D859" s="110" t="s">
        <v>81</v>
      </c>
      <c r="F859" s="107">
        <v>1</v>
      </c>
      <c r="G859" s="109">
        <f>VLOOKUP(A859,'CET uproszczony 1 03 2021'!$B$3:$G$726,6,0)</f>
        <v>4642</v>
      </c>
      <c r="H859" s="110" t="s">
        <v>5</v>
      </c>
      <c r="I859" s="111">
        <v>0.23</v>
      </c>
      <c r="K859" s="117" t="s">
        <v>233</v>
      </c>
      <c r="L859" s="120">
        <v>5901181021264</v>
      </c>
      <c r="M859" s="112" t="s">
        <v>82</v>
      </c>
      <c r="N859" s="108" t="s">
        <v>826</v>
      </c>
      <c r="O859" s="106" t="s">
        <v>40</v>
      </c>
      <c r="P859" s="119" t="s">
        <v>776</v>
      </c>
      <c r="Q859" s="119">
        <v>8544499500</v>
      </c>
      <c r="R859" s="119" t="s">
        <v>3939</v>
      </c>
      <c r="S859" s="274" t="s">
        <v>3933</v>
      </c>
      <c r="T859" s="106">
        <v>104.023</v>
      </c>
      <c r="U859" s="106">
        <v>104.023</v>
      </c>
      <c r="V859" s="106">
        <v>0</v>
      </c>
      <c r="W859" s="106">
        <v>0</v>
      </c>
      <c r="X859" s="106">
        <v>0</v>
      </c>
    </row>
    <row r="860" spans="1:24">
      <c r="A860" s="279" t="s">
        <v>1770</v>
      </c>
      <c r="B860" s="110" t="s">
        <v>934</v>
      </c>
      <c r="C860" s="107" t="s">
        <v>1639</v>
      </c>
      <c r="D860" s="110" t="s">
        <v>81</v>
      </c>
      <c r="F860" s="107">
        <v>1</v>
      </c>
      <c r="G860" s="109">
        <f>VLOOKUP(A860,'CET uproszczony 1 03 2021'!$B$3:$G$726,6,0)</f>
        <v>6400</v>
      </c>
      <c r="H860" s="110" t="s">
        <v>5</v>
      </c>
      <c r="I860" s="111">
        <v>0.23</v>
      </c>
      <c r="K860" s="117" t="s">
        <v>233</v>
      </c>
      <c r="L860" s="120">
        <v>5901181021783</v>
      </c>
      <c r="M860" s="112" t="s">
        <v>82</v>
      </c>
      <c r="N860" s="108" t="s">
        <v>826</v>
      </c>
      <c r="O860" s="106" t="s">
        <v>40</v>
      </c>
      <c r="P860" s="119" t="s">
        <v>776</v>
      </c>
      <c r="Q860" s="119">
        <v>8544499500</v>
      </c>
      <c r="R860" s="119" t="s">
        <v>3939</v>
      </c>
      <c r="S860" s="274" t="s">
        <v>3933</v>
      </c>
      <c r="T860" s="106">
        <v>139.66300000000001</v>
      </c>
      <c r="U860" s="106">
        <v>139.66300000000001</v>
      </c>
      <c r="V860" s="106">
        <v>0</v>
      </c>
      <c r="W860" s="106">
        <v>0</v>
      </c>
      <c r="X860" s="106">
        <v>0</v>
      </c>
    </row>
    <row r="861" spans="1:24">
      <c r="A861" s="279" t="s">
        <v>1771</v>
      </c>
      <c r="B861" s="110" t="s">
        <v>947</v>
      </c>
      <c r="C861" s="107" t="s">
        <v>1606</v>
      </c>
      <c r="D861" s="110" t="s">
        <v>81</v>
      </c>
      <c r="F861" s="107">
        <v>1</v>
      </c>
      <c r="G861" s="109">
        <f>VLOOKUP(A861,'CET uproszczony 1 03 2021'!$B$3:$G$726,6,0)</f>
        <v>4185</v>
      </c>
      <c r="H861" s="110" t="s">
        <v>5</v>
      </c>
      <c r="I861" s="111">
        <v>0.23</v>
      </c>
      <c r="K861" s="117" t="s">
        <v>233</v>
      </c>
      <c r="L861" s="120">
        <v>5901181020007</v>
      </c>
      <c r="M861" s="112" t="s">
        <v>82</v>
      </c>
      <c r="N861" s="108" t="s">
        <v>826</v>
      </c>
      <c r="O861" s="106" t="s">
        <v>40</v>
      </c>
      <c r="P861" s="119" t="s">
        <v>776</v>
      </c>
      <c r="Q861" s="119">
        <v>8544499500</v>
      </c>
      <c r="R861" s="119" t="s">
        <v>3939</v>
      </c>
      <c r="S861" s="274" t="s">
        <v>3933</v>
      </c>
      <c r="T861" s="106">
        <v>86.088999999999999</v>
      </c>
      <c r="U861" s="106">
        <v>86.088999999999999</v>
      </c>
      <c r="V861" s="106">
        <v>0</v>
      </c>
      <c r="W861" s="106">
        <v>0</v>
      </c>
      <c r="X861" s="106">
        <v>0</v>
      </c>
    </row>
    <row r="862" spans="1:24">
      <c r="A862" s="279" t="s">
        <v>1772</v>
      </c>
      <c r="B862" s="110" t="s">
        <v>948</v>
      </c>
      <c r="C862" s="107" t="s">
        <v>1612</v>
      </c>
      <c r="D862" s="110" t="s">
        <v>81</v>
      </c>
      <c r="F862" s="107">
        <v>1</v>
      </c>
      <c r="G862" s="109">
        <f>VLOOKUP(A862,'CET uproszczony 1 03 2021'!$B$3:$G$726,6,0)</f>
        <v>4990</v>
      </c>
      <c r="H862" s="110" t="s">
        <v>5</v>
      </c>
      <c r="I862" s="111">
        <v>0.23</v>
      </c>
      <c r="K862" s="117" t="s">
        <v>233</v>
      </c>
      <c r="L862" s="120">
        <v>5901181020649</v>
      </c>
      <c r="M862" s="112" t="s">
        <v>82</v>
      </c>
      <c r="N862" s="108" t="s">
        <v>826</v>
      </c>
      <c r="O862" s="106" t="s">
        <v>40</v>
      </c>
      <c r="P862" s="119" t="s">
        <v>776</v>
      </c>
      <c r="Q862" s="119">
        <v>8544499500</v>
      </c>
      <c r="R862" s="119" t="s">
        <v>3939</v>
      </c>
      <c r="S862" s="274" t="s">
        <v>3933</v>
      </c>
      <c r="T862" s="106">
        <v>111.313</v>
      </c>
      <c r="U862" s="106">
        <v>111.313</v>
      </c>
      <c r="V862" s="106">
        <v>0</v>
      </c>
      <c r="W862" s="106">
        <v>0</v>
      </c>
      <c r="X862" s="106">
        <v>0</v>
      </c>
    </row>
    <row r="863" spans="1:24">
      <c r="A863" s="279" t="s">
        <v>1773</v>
      </c>
      <c r="B863" s="110" t="s">
        <v>949</v>
      </c>
      <c r="C863" s="107" t="s">
        <v>1628</v>
      </c>
      <c r="D863" s="110" t="s">
        <v>81</v>
      </c>
      <c r="F863" s="107">
        <v>1</v>
      </c>
      <c r="G863" s="109">
        <f>VLOOKUP(A863,'CET uproszczony 1 03 2021'!$B$3:$G$726,6,0)</f>
        <v>6248</v>
      </c>
      <c r="H863" s="110" t="s">
        <v>5</v>
      </c>
      <c r="I863" s="111">
        <v>0.23</v>
      </c>
      <c r="K863" s="117" t="s">
        <v>233</v>
      </c>
      <c r="L863" s="120">
        <v>5901181021288</v>
      </c>
      <c r="M863" s="112" t="s">
        <v>82</v>
      </c>
      <c r="N863" s="108" t="s">
        <v>826</v>
      </c>
      <c r="O863" s="106" t="s">
        <v>40</v>
      </c>
      <c r="P863" s="119" t="s">
        <v>776</v>
      </c>
      <c r="Q863" s="119">
        <v>8544499500</v>
      </c>
      <c r="R863" s="119" t="s">
        <v>3939</v>
      </c>
      <c r="S863" s="274" t="s">
        <v>3933</v>
      </c>
      <c r="T863" s="106">
        <v>131.82</v>
      </c>
      <c r="U863" s="106">
        <v>131.82</v>
      </c>
      <c r="V863" s="106">
        <v>0</v>
      </c>
      <c r="W863" s="106">
        <v>0</v>
      </c>
      <c r="X863" s="106">
        <v>0</v>
      </c>
    </row>
    <row r="864" spans="1:24">
      <c r="A864" s="279" t="s">
        <v>1774</v>
      </c>
      <c r="B864" s="110" t="s">
        <v>950</v>
      </c>
      <c r="C864" s="107" t="s">
        <v>1641</v>
      </c>
      <c r="D864" s="110" t="s">
        <v>81</v>
      </c>
      <c r="F864" s="107">
        <v>1</v>
      </c>
      <c r="G864" s="109">
        <f>VLOOKUP(A864,'CET uproszczony 1 03 2021'!$B$3:$G$726,6,0)</f>
        <v>8615</v>
      </c>
      <c r="H864" s="110" t="s">
        <v>5</v>
      </c>
      <c r="I864" s="111">
        <v>0.23</v>
      </c>
      <c r="K864" s="117" t="s">
        <v>233</v>
      </c>
      <c r="L864" s="120">
        <v>5901181021806</v>
      </c>
      <c r="M864" s="112" t="s">
        <v>82</v>
      </c>
      <c r="N864" s="108" t="s">
        <v>826</v>
      </c>
      <c r="O864" s="106" t="s">
        <v>40</v>
      </c>
      <c r="P864" s="119" t="s">
        <v>776</v>
      </c>
      <c r="Q864" s="119">
        <v>8544499500</v>
      </c>
      <c r="R864" s="119" t="s">
        <v>3939</v>
      </c>
      <c r="S864" s="274" t="s">
        <v>3933</v>
      </c>
      <c r="T864" s="106">
        <v>178.33500000000001</v>
      </c>
      <c r="U864" s="106">
        <v>178.33500000000001</v>
      </c>
      <c r="V864" s="106">
        <v>0</v>
      </c>
      <c r="W864" s="106">
        <v>0</v>
      </c>
      <c r="X864" s="106">
        <v>0</v>
      </c>
    </row>
    <row r="865" spans="1:24">
      <c r="A865" s="277" t="s">
        <v>787</v>
      </c>
      <c r="B865" s="110" t="s">
        <v>786</v>
      </c>
      <c r="C865" s="107" t="s">
        <v>2015</v>
      </c>
      <c r="D865" s="110" t="s">
        <v>81</v>
      </c>
      <c r="F865" s="107">
        <v>1</v>
      </c>
      <c r="G865" s="109">
        <f>VLOOKUP(A865,'CET uproszczony 1 03 2021'!$B$3:$G$726,6,0)</f>
        <v>33890</v>
      </c>
      <c r="H865" s="110" t="s">
        <v>5</v>
      </c>
      <c r="I865" s="111">
        <v>0.23</v>
      </c>
      <c r="K865" s="117" t="s">
        <v>233</v>
      </c>
      <c r="L865" s="120">
        <v>5901181016789</v>
      </c>
      <c r="M865" s="112" t="s">
        <v>82</v>
      </c>
      <c r="N865" s="108" t="s">
        <v>778</v>
      </c>
      <c r="O865" s="106" t="s">
        <v>42</v>
      </c>
      <c r="P865" s="119" t="s">
        <v>776</v>
      </c>
      <c r="Q865" s="119">
        <v>8544499500</v>
      </c>
      <c r="R865" s="119" t="s">
        <v>3940</v>
      </c>
      <c r="S865" s="274" t="s">
        <v>14</v>
      </c>
      <c r="T865" s="106">
        <v>837.89656656924797</v>
      </c>
      <c r="U865" s="106">
        <v>837.89656656924797</v>
      </c>
      <c r="V865" s="106">
        <v>0</v>
      </c>
      <c r="W865" s="106">
        <v>0</v>
      </c>
      <c r="X865" s="106">
        <v>0</v>
      </c>
    </row>
    <row r="866" spans="1:24">
      <c r="A866" s="277" t="s">
        <v>789</v>
      </c>
      <c r="B866" s="110" t="s">
        <v>788</v>
      </c>
      <c r="C866" s="107" t="s">
        <v>2016</v>
      </c>
      <c r="D866" s="110" t="s">
        <v>81</v>
      </c>
      <c r="F866" s="107">
        <v>1</v>
      </c>
      <c r="G866" s="109">
        <f>VLOOKUP(A866,'CET uproszczony 1 03 2021'!$B$3:$G$726,6,0)</f>
        <v>20250</v>
      </c>
      <c r="H866" s="110" t="s">
        <v>5</v>
      </c>
      <c r="I866" s="111">
        <v>0.23</v>
      </c>
      <c r="K866" s="117" t="s">
        <v>233</v>
      </c>
      <c r="L866" s="120">
        <v>5901181016505</v>
      </c>
      <c r="M866" s="112" t="s">
        <v>82</v>
      </c>
      <c r="N866" s="108" t="s">
        <v>778</v>
      </c>
      <c r="O866" s="106" t="s">
        <v>42</v>
      </c>
      <c r="P866" s="119" t="s">
        <v>776</v>
      </c>
      <c r="Q866" s="119">
        <v>8544499500</v>
      </c>
      <c r="R866" s="119" t="s">
        <v>3940</v>
      </c>
      <c r="S866" s="274" t="s">
        <v>14</v>
      </c>
      <c r="T866" s="106">
        <v>659.41949444269596</v>
      </c>
      <c r="U866" s="106">
        <v>659.41949444269596</v>
      </c>
      <c r="V866" s="106">
        <v>0</v>
      </c>
      <c r="W866" s="106">
        <v>0</v>
      </c>
      <c r="X866" s="106">
        <v>0</v>
      </c>
    </row>
    <row r="867" spans="1:24">
      <c r="A867" s="277" t="s">
        <v>792</v>
      </c>
      <c r="B867" s="110" t="s">
        <v>791</v>
      </c>
      <c r="C867" s="107" t="s">
        <v>2018</v>
      </c>
      <c r="D867" s="110" t="s">
        <v>81</v>
      </c>
      <c r="F867" s="107">
        <v>1</v>
      </c>
      <c r="G867" s="109">
        <f>VLOOKUP(A867,'CET uproszczony 1 03 2021'!$B$3:$G$726,6,0)</f>
        <v>43600</v>
      </c>
      <c r="H867" s="110" t="s">
        <v>5</v>
      </c>
      <c r="I867" s="111">
        <v>0.23</v>
      </c>
      <c r="K867" s="117" t="s">
        <v>233</v>
      </c>
      <c r="L867" s="120">
        <v>5901181016796</v>
      </c>
      <c r="M867" s="112" t="s">
        <v>82</v>
      </c>
      <c r="N867" s="108" t="s">
        <v>778</v>
      </c>
      <c r="O867" s="106" t="s">
        <v>42</v>
      </c>
      <c r="P867" s="119" t="s">
        <v>776</v>
      </c>
      <c r="Q867" s="119">
        <v>8544499500</v>
      </c>
      <c r="R867" s="119" t="s">
        <v>3940</v>
      </c>
      <c r="S867" s="274" t="s">
        <v>14</v>
      </c>
      <c r="T867" s="106">
        <v>1115.2078745009001</v>
      </c>
      <c r="U867" s="106">
        <v>1115.2078745009001</v>
      </c>
      <c r="V867" s="106">
        <v>0</v>
      </c>
      <c r="W867" s="106">
        <v>0</v>
      </c>
      <c r="X867" s="106">
        <v>0</v>
      </c>
    </row>
    <row r="868" spans="1:24">
      <c r="A868" s="277" t="s">
        <v>794</v>
      </c>
      <c r="B868" s="110" t="s">
        <v>793</v>
      </c>
      <c r="C868" s="107" t="s">
        <v>2019</v>
      </c>
      <c r="D868" s="110" t="s">
        <v>81</v>
      </c>
      <c r="F868" s="107">
        <v>1</v>
      </c>
      <c r="G868" s="109">
        <f>VLOOKUP(A868,'CET uproszczony 1 03 2021'!$B$3:$G$726,6,0)</f>
        <v>25000</v>
      </c>
      <c r="H868" s="110" t="s">
        <v>5</v>
      </c>
      <c r="I868" s="111">
        <v>0.23</v>
      </c>
      <c r="K868" s="117" t="s">
        <v>233</v>
      </c>
      <c r="L868" s="120">
        <v>5901181016512</v>
      </c>
      <c r="M868" s="112" t="s">
        <v>82</v>
      </c>
      <c r="N868" s="108" t="s">
        <v>778</v>
      </c>
      <c r="O868" s="106" t="s">
        <v>42</v>
      </c>
      <c r="P868" s="119" t="s">
        <v>776</v>
      </c>
      <c r="Q868" s="119">
        <v>8544499500</v>
      </c>
      <c r="R868" s="119" t="s">
        <v>3940</v>
      </c>
      <c r="S868" s="274" t="s">
        <v>14</v>
      </c>
      <c r="T868" s="106">
        <v>751.69069535303004</v>
      </c>
      <c r="U868" s="106">
        <v>751.69069535303004</v>
      </c>
      <c r="V868" s="106">
        <v>0</v>
      </c>
      <c r="W868" s="106">
        <v>0</v>
      </c>
      <c r="X868" s="106">
        <v>0</v>
      </c>
    </row>
    <row r="869" spans="1:24">
      <c r="A869" s="277" t="s">
        <v>796</v>
      </c>
      <c r="B869" s="110" t="s">
        <v>795</v>
      </c>
      <c r="C869" s="107" t="s">
        <v>2020</v>
      </c>
      <c r="D869" s="110" t="s">
        <v>81</v>
      </c>
      <c r="F869" s="107">
        <v>1</v>
      </c>
      <c r="G869" s="109">
        <f>VLOOKUP(A869,'CET uproszczony 1 03 2021'!$B$3:$G$726,6,0)</f>
        <v>33970</v>
      </c>
      <c r="H869" s="110" t="s">
        <v>5</v>
      </c>
      <c r="I869" s="111">
        <v>0.23</v>
      </c>
      <c r="K869" s="117" t="s">
        <v>233</v>
      </c>
      <c r="L869" s="120">
        <v>5901181016673</v>
      </c>
      <c r="M869" s="112" t="s">
        <v>82</v>
      </c>
      <c r="N869" s="108" t="s">
        <v>778</v>
      </c>
      <c r="O869" s="106" t="s">
        <v>42</v>
      </c>
      <c r="P869" s="119" t="s">
        <v>776</v>
      </c>
      <c r="Q869" s="119">
        <v>8544499500</v>
      </c>
      <c r="R869" s="119" t="s">
        <v>3940</v>
      </c>
      <c r="S869" s="274" t="s">
        <v>14</v>
      </c>
      <c r="T869" s="106">
        <v>936.81942593422502</v>
      </c>
      <c r="U869" s="106">
        <v>936.81942593422502</v>
      </c>
      <c r="V869" s="106">
        <v>0</v>
      </c>
      <c r="W869" s="106">
        <v>0</v>
      </c>
      <c r="X869" s="106">
        <v>0</v>
      </c>
    </row>
    <row r="870" spans="1:24">
      <c r="A870" s="279" t="s">
        <v>1726</v>
      </c>
      <c r="B870" s="110" t="s">
        <v>777</v>
      </c>
      <c r="C870" s="107" t="s">
        <v>2007</v>
      </c>
      <c r="D870" s="110" t="s">
        <v>81</v>
      </c>
      <c r="F870" s="107">
        <v>1</v>
      </c>
      <c r="G870" s="109">
        <f>VLOOKUP(A870,'CET uproszczony 1 03 2021'!$B$3:$G$726,6,0)</f>
        <v>9449</v>
      </c>
      <c r="H870" s="110" t="s">
        <v>5</v>
      </c>
      <c r="I870" s="111">
        <v>0.23</v>
      </c>
      <c r="K870" s="117" t="s">
        <v>233</v>
      </c>
      <c r="L870" s="120">
        <v>5901181016475</v>
      </c>
      <c r="M870" s="112" t="s">
        <v>82</v>
      </c>
      <c r="N870" s="108" t="s">
        <v>778</v>
      </c>
      <c r="O870" s="106" t="s">
        <v>42</v>
      </c>
      <c r="P870" s="119" t="s">
        <v>776</v>
      </c>
      <c r="Q870" s="119">
        <v>8544499500</v>
      </c>
      <c r="R870" s="119" t="s">
        <v>3940</v>
      </c>
      <c r="S870" s="274" t="s">
        <v>14</v>
      </c>
      <c r="T870" s="106">
        <v>331.63076890972798</v>
      </c>
      <c r="U870" s="106">
        <v>331.63076890972798</v>
      </c>
      <c r="V870" s="106">
        <v>0</v>
      </c>
      <c r="W870" s="106">
        <v>0</v>
      </c>
      <c r="X870" s="106">
        <v>0</v>
      </c>
    </row>
    <row r="871" spans="1:24">
      <c r="A871" s="279" t="s">
        <v>1727</v>
      </c>
      <c r="B871" s="110" t="s">
        <v>779</v>
      </c>
      <c r="C871" s="107" t="s">
        <v>2008</v>
      </c>
      <c r="D871" s="110" t="s">
        <v>81</v>
      </c>
      <c r="F871" s="107">
        <v>1</v>
      </c>
      <c r="G871" s="109">
        <f>VLOOKUP(A871,'CET uproszczony 1 03 2021'!$B$3:$G$726,6,0)</f>
        <v>12592</v>
      </c>
      <c r="H871" s="110" t="s">
        <v>5</v>
      </c>
      <c r="I871" s="111">
        <v>0.23</v>
      </c>
      <c r="K871" s="117" t="s">
        <v>233</v>
      </c>
      <c r="L871" s="120">
        <v>5901181016635</v>
      </c>
      <c r="M871" s="112" t="s">
        <v>82</v>
      </c>
      <c r="N871" s="108" t="s">
        <v>778</v>
      </c>
      <c r="O871" s="106" t="s">
        <v>42</v>
      </c>
      <c r="P871" s="119" t="s">
        <v>776</v>
      </c>
      <c r="Q871" s="119">
        <v>8544499500</v>
      </c>
      <c r="R871" s="119" t="s">
        <v>3940</v>
      </c>
      <c r="S871" s="274" t="s">
        <v>14</v>
      </c>
      <c r="T871" s="106">
        <v>402.2622491688</v>
      </c>
      <c r="U871" s="106">
        <v>402.2622491688</v>
      </c>
      <c r="V871" s="106">
        <v>0</v>
      </c>
      <c r="W871" s="106">
        <v>0</v>
      </c>
      <c r="X871" s="106">
        <v>0</v>
      </c>
    </row>
    <row r="872" spans="1:24">
      <c r="A872" s="279" t="s">
        <v>1728</v>
      </c>
      <c r="B872" s="110" t="s">
        <v>780</v>
      </c>
      <c r="C872" s="107" t="s">
        <v>2009</v>
      </c>
      <c r="D872" s="110" t="s">
        <v>81</v>
      </c>
      <c r="F872" s="107">
        <v>1</v>
      </c>
      <c r="G872" s="109">
        <f>VLOOKUP(A872,'CET uproszczony 1 03 2021'!$B$3:$G$726,6,0)</f>
        <v>18414</v>
      </c>
      <c r="H872" s="110" t="s">
        <v>5</v>
      </c>
      <c r="I872" s="111">
        <v>0.23</v>
      </c>
      <c r="K872" s="117" t="s">
        <v>233</v>
      </c>
      <c r="L872" s="120">
        <v>5901181016765</v>
      </c>
      <c r="M872" s="112" t="s">
        <v>82</v>
      </c>
      <c r="N872" s="108" t="s">
        <v>778</v>
      </c>
      <c r="O872" s="106" t="s">
        <v>42</v>
      </c>
      <c r="P872" s="119" t="s">
        <v>776</v>
      </c>
      <c r="Q872" s="119">
        <v>8544499500</v>
      </c>
      <c r="R872" s="119" t="s">
        <v>3940</v>
      </c>
      <c r="S872" s="274" t="s">
        <v>14</v>
      </c>
      <c r="T872" s="106">
        <v>536.41075663756806</v>
      </c>
      <c r="U872" s="106">
        <v>536.41075663756806</v>
      </c>
      <c r="V872" s="106">
        <v>0</v>
      </c>
      <c r="W872" s="106">
        <v>0</v>
      </c>
      <c r="X872" s="106">
        <v>0</v>
      </c>
    </row>
    <row r="873" spans="1:24">
      <c r="A873" s="279" t="s">
        <v>1729</v>
      </c>
      <c r="B873" s="110" t="s">
        <v>781</v>
      </c>
      <c r="C873" s="107" t="s">
        <v>2010</v>
      </c>
      <c r="D873" s="110" t="s">
        <v>81</v>
      </c>
      <c r="F873" s="107">
        <v>1</v>
      </c>
      <c r="G873" s="109">
        <f>VLOOKUP(A873,'CET uproszczony 1 03 2021'!$B$3:$G$726,6,0)</f>
        <v>11654</v>
      </c>
      <c r="H873" s="110" t="s">
        <v>5</v>
      </c>
      <c r="I873" s="111">
        <v>0.23</v>
      </c>
      <c r="K873" s="117" t="s">
        <v>233</v>
      </c>
      <c r="L873" s="120">
        <v>5901181016482</v>
      </c>
      <c r="M873" s="112" t="s">
        <v>82</v>
      </c>
      <c r="N873" s="108" t="s">
        <v>778</v>
      </c>
      <c r="O873" s="106" t="s">
        <v>42</v>
      </c>
      <c r="P873" s="119" t="s">
        <v>776</v>
      </c>
      <c r="Q873" s="119">
        <v>8544499500</v>
      </c>
      <c r="R873" s="119" t="s">
        <v>3940</v>
      </c>
      <c r="S873" s="274" t="s">
        <v>14</v>
      </c>
      <c r="T873" s="106">
        <v>394.34628753346698</v>
      </c>
      <c r="U873" s="106">
        <v>394.34628753346698</v>
      </c>
      <c r="V873" s="106">
        <v>0</v>
      </c>
      <c r="W873" s="106">
        <v>0</v>
      </c>
      <c r="X873" s="106">
        <v>0</v>
      </c>
    </row>
    <row r="874" spans="1:24">
      <c r="A874" s="279" t="s">
        <v>1730</v>
      </c>
      <c r="B874" s="110" t="s">
        <v>782</v>
      </c>
      <c r="C874" s="107" t="s">
        <v>2011</v>
      </c>
      <c r="D874" s="110" t="s">
        <v>81</v>
      </c>
      <c r="F874" s="107">
        <v>1</v>
      </c>
      <c r="G874" s="109">
        <f>VLOOKUP(A874,'CET uproszczony 1 03 2021'!$B$3:$G$726,6,0)</f>
        <v>16340</v>
      </c>
      <c r="H874" s="110" t="s">
        <v>5</v>
      </c>
      <c r="I874" s="111">
        <v>0.23</v>
      </c>
      <c r="K874" s="117" t="s">
        <v>233</v>
      </c>
      <c r="L874" s="120">
        <v>5901181016642</v>
      </c>
      <c r="M874" s="112" t="s">
        <v>82</v>
      </c>
      <c r="N874" s="108" t="s">
        <v>778</v>
      </c>
      <c r="O874" s="106" t="s">
        <v>42</v>
      </c>
      <c r="P874" s="119" t="s">
        <v>776</v>
      </c>
      <c r="Q874" s="119">
        <v>8544499500</v>
      </c>
      <c r="R874" s="119" t="s">
        <v>3940</v>
      </c>
      <c r="S874" s="274" t="s">
        <v>14</v>
      </c>
      <c r="T874" s="106">
        <v>484.09928808723703</v>
      </c>
      <c r="U874" s="106">
        <v>484.09928808723703</v>
      </c>
      <c r="V874" s="106">
        <v>0</v>
      </c>
      <c r="W874" s="106">
        <v>0</v>
      </c>
      <c r="X874" s="106">
        <v>0</v>
      </c>
    </row>
    <row r="875" spans="1:24">
      <c r="A875" s="279" t="s">
        <v>1731</v>
      </c>
      <c r="B875" s="110" t="s">
        <v>783</v>
      </c>
      <c r="C875" s="107" t="s">
        <v>2012</v>
      </c>
      <c r="D875" s="110" t="s">
        <v>81</v>
      </c>
      <c r="F875" s="107">
        <v>1</v>
      </c>
      <c r="G875" s="109">
        <f>VLOOKUP(A875,'CET uproszczony 1 03 2021'!$B$3:$G$726,6,0)</f>
        <v>24500</v>
      </c>
      <c r="H875" s="110" t="s">
        <v>5</v>
      </c>
      <c r="I875" s="111">
        <v>0.23</v>
      </c>
      <c r="K875" s="117" t="s">
        <v>233</v>
      </c>
      <c r="L875" s="120">
        <v>5901181016772</v>
      </c>
      <c r="M875" s="112" t="s">
        <v>82</v>
      </c>
      <c r="N875" s="108" t="s">
        <v>778</v>
      </c>
      <c r="O875" s="106" t="s">
        <v>42</v>
      </c>
      <c r="P875" s="119" t="s">
        <v>776</v>
      </c>
      <c r="Q875" s="119">
        <v>8544499500</v>
      </c>
      <c r="R875" s="119" t="s">
        <v>3940</v>
      </c>
      <c r="S875" s="274" t="s">
        <v>14</v>
      </c>
      <c r="T875" s="106">
        <v>655.86023218422099</v>
      </c>
      <c r="U875" s="106">
        <v>655.86023218422099</v>
      </c>
      <c r="V875" s="106">
        <v>0</v>
      </c>
      <c r="W875" s="106">
        <v>0</v>
      </c>
      <c r="X875" s="106">
        <v>0</v>
      </c>
    </row>
    <row r="876" spans="1:24">
      <c r="A876" s="279" t="s">
        <v>1732</v>
      </c>
      <c r="B876" s="110" t="s">
        <v>784</v>
      </c>
      <c r="C876" s="107" t="s">
        <v>2013</v>
      </c>
      <c r="D876" s="110" t="s">
        <v>81</v>
      </c>
      <c r="F876" s="107">
        <v>1</v>
      </c>
      <c r="G876" s="109">
        <f>VLOOKUP(A876,'CET uproszczony 1 03 2021'!$B$3:$G$726,6,0)</f>
        <v>15900</v>
      </c>
      <c r="H876" s="110" t="s">
        <v>5</v>
      </c>
      <c r="I876" s="111">
        <v>0.23</v>
      </c>
      <c r="K876" s="117" t="s">
        <v>233</v>
      </c>
      <c r="L876" s="120">
        <v>5901181016499</v>
      </c>
      <c r="M876" s="112" t="s">
        <v>82</v>
      </c>
      <c r="N876" s="108" t="s">
        <v>778</v>
      </c>
      <c r="O876" s="106" t="s">
        <v>42</v>
      </c>
      <c r="P876" s="119" t="s">
        <v>776</v>
      </c>
      <c r="Q876" s="119">
        <v>8544499500</v>
      </c>
      <c r="R876" s="119" t="s">
        <v>3940</v>
      </c>
      <c r="S876" s="274" t="s">
        <v>14</v>
      </c>
      <c r="T876" s="106">
        <v>494.62372421904797</v>
      </c>
      <c r="U876" s="106">
        <v>494.62372421904797</v>
      </c>
      <c r="V876" s="106">
        <v>0</v>
      </c>
      <c r="W876" s="106">
        <v>0</v>
      </c>
      <c r="X876" s="106">
        <v>0</v>
      </c>
    </row>
    <row r="877" spans="1:24">
      <c r="A877" s="279" t="s">
        <v>1733</v>
      </c>
      <c r="B877" s="110" t="s">
        <v>785</v>
      </c>
      <c r="C877" s="107" t="s">
        <v>2014</v>
      </c>
      <c r="D877" s="110" t="s">
        <v>81</v>
      </c>
      <c r="F877" s="107">
        <v>1</v>
      </c>
      <c r="G877" s="109">
        <f>VLOOKUP(A877,'CET uproszczony 1 03 2021'!$B$3:$G$726,6,0)</f>
        <v>22300</v>
      </c>
      <c r="H877" s="110" t="s">
        <v>5</v>
      </c>
      <c r="I877" s="111">
        <v>0.23</v>
      </c>
      <c r="K877" s="117" t="s">
        <v>233</v>
      </c>
      <c r="L877" s="120">
        <v>5901181016659</v>
      </c>
      <c r="M877" s="112" t="s">
        <v>82</v>
      </c>
      <c r="N877" s="108" t="s">
        <v>778</v>
      </c>
      <c r="O877" s="106" t="s">
        <v>42</v>
      </c>
      <c r="P877" s="119" t="s">
        <v>776</v>
      </c>
      <c r="Q877" s="119">
        <v>8544499500</v>
      </c>
      <c r="R877" s="119" t="s">
        <v>3940</v>
      </c>
      <c r="S877" s="274" t="s">
        <v>14</v>
      </c>
      <c r="T877" s="106">
        <v>612.15273867140002</v>
      </c>
      <c r="U877" s="106">
        <v>612.15273867140002</v>
      </c>
      <c r="V877" s="106">
        <v>0</v>
      </c>
      <c r="W877" s="106">
        <v>0</v>
      </c>
      <c r="X877" s="106">
        <v>0</v>
      </c>
    </row>
    <row r="878" spans="1:24">
      <c r="A878" s="279" t="s">
        <v>1734</v>
      </c>
      <c r="B878" s="110" t="s">
        <v>790</v>
      </c>
      <c r="C878" s="107" t="s">
        <v>2017</v>
      </c>
      <c r="D878" s="110" t="s">
        <v>81</v>
      </c>
      <c r="F878" s="107">
        <v>1</v>
      </c>
      <c r="G878" s="109">
        <f>VLOOKUP(A878,'CET uproszczony 1 03 2021'!$B$3:$G$726,6,0)</f>
        <v>28300</v>
      </c>
      <c r="H878" s="110" t="s">
        <v>5</v>
      </c>
      <c r="I878" s="111">
        <v>0.23</v>
      </c>
      <c r="K878" s="117" t="s">
        <v>233</v>
      </c>
      <c r="L878" s="120">
        <v>5901181016666</v>
      </c>
      <c r="M878" s="112" t="s">
        <v>82</v>
      </c>
      <c r="N878" s="108" t="s">
        <v>778</v>
      </c>
      <c r="O878" s="106" t="s">
        <v>42</v>
      </c>
      <c r="P878" s="119" t="s">
        <v>776</v>
      </c>
      <c r="Q878" s="119">
        <v>8544499500</v>
      </c>
      <c r="R878" s="119" t="s">
        <v>3940</v>
      </c>
      <c r="S878" s="274" t="s">
        <v>14</v>
      </c>
      <c r="T878" s="106">
        <v>815.74038724180002</v>
      </c>
      <c r="U878" s="106">
        <v>815.74038724180002</v>
      </c>
      <c r="V878" s="106">
        <v>0</v>
      </c>
      <c r="W878" s="106">
        <v>0</v>
      </c>
      <c r="X878" s="106">
        <v>0</v>
      </c>
    </row>
    <row r="879" spans="1:24">
      <c r="A879" s="279" t="s">
        <v>1735</v>
      </c>
      <c r="B879" s="110" t="s">
        <v>797</v>
      </c>
      <c r="C879" s="107" t="s">
        <v>2021</v>
      </c>
      <c r="D879" s="110" t="s">
        <v>81</v>
      </c>
      <c r="F879" s="107">
        <v>1</v>
      </c>
      <c r="G879" s="109">
        <f>VLOOKUP(A879,'CET uproszczony 1 03 2021'!$B$3:$G$726,6,0)</f>
        <v>53100</v>
      </c>
      <c r="H879" s="110" t="s">
        <v>5</v>
      </c>
      <c r="I879" s="111">
        <v>0.23</v>
      </c>
      <c r="K879" s="117" t="s">
        <v>233</v>
      </c>
      <c r="L879" s="120">
        <v>5901181016802</v>
      </c>
      <c r="M879" s="112" t="s">
        <v>82</v>
      </c>
      <c r="N879" s="108" t="s">
        <v>778</v>
      </c>
      <c r="O879" s="106" t="s">
        <v>42</v>
      </c>
      <c r="P879" s="119" t="s">
        <v>776</v>
      </c>
      <c r="Q879" s="119">
        <v>8544499500</v>
      </c>
      <c r="R879" s="119" t="s">
        <v>3940</v>
      </c>
      <c r="S879" s="274" t="s">
        <v>14</v>
      </c>
      <c r="T879" s="106">
        <v>1293.0085558337801</v>
      </c>
      <c r="U879" s="106">
        <v>1293.0085558337801</v>
      </c>
      <c r="V879" s="106">
        <v>0</v>
      </c>
      <c r="W879" s="106">
        <v>0</v>
      </c>
      <c r="X879" s="106">
        <v>0</v>
      </c>
    </row>
    <row r="880" spans="1:24">
      <c r="A880" s="279" t="s">
        <v>1736</v>
      </c>
      <c r="B880" s="110" t="s">
        <v>798</v>
      </c>
      <c r="C880" s="107" t="s">
        <v>2022</v>
      </c>
      <c r="D880" s="110" t="s">
        <v>81</v>
      </c>
      <c r="F880" s="107">
        <v>1</v>
      </c>
      <c r="G880" s="109">
        <f>VLOOKUP(A880,'CET uproszczony 1 03 2021'!$B$3:$G$726,6,0)</f>
        <v>30000</v>
      </c>
      <c r="H880" s="110" t="s">
        <v>5</v>
      </c>
      <c r="I880" s="111">
        <v>0.23</v>
      </c>
      <c r="K880" s="117" t="s">
        <v>233</v>
      </c>
      <c r="L880" s="120">
        <v>5901181016529</v>
      </c>
      <c r="M880" s="112" t="s">
        <v>82</v>
      </c>
      <c r="N880" s="108" t="s">
        <v>778</v>
      </c>
      <c r="O880" s="106" t="s">
        <v>42</v>
      </c>
      <c r="P880" s="119" t="s">
        <v>776</v>
      </c>
      <c r="Q880" s="119">
        <v>8544499500</v>
      </c>
      <c r="R880" s="119" t="s">
        <v>3940</v>
      </c>
      <c r="S880" s="274" t="s">
        <v>14</v>
      </c>
      <c r="T880" s="106">
        <v>887.81624068577605</v>
      </c>
      <c r="U880" s="106">
        <v>887.81624068577605</v>
      </c>
      <c r="V880" s="106">
        <v>0</v>
      </c>
      <c r="W880" s="106">
        <v>0</v>
      </c>
      <c r="X880" s="106">
        <v>0</v>
      </c>
    </row>
    <row r="881" spans="1:24">
      <c r="A881" s="279" t="s">
        <v>1737</v>
      </c>
      <c r="B881" s="110" t="s">
        <v>799</v>
      </c>
      <c r="C881" s="107" t="s">
        <v>2023</v>
      </c>
      <c r="D881" s="110" t="s">
        <v>81</v>
      </c>
      <c r="F881" s="107">
        <v>1</v>
      </c>
      <c r="G881" s="109">
        <f>VLOOKUP(A881,'CET uproszczony 1 03 2021'!$B$3:$G$726,6,0)</f>
        <v>41880</v>
      </c>
      <c r="H881" s="110" t="s">
        <v>5</v>
      </c>
      <c r="I881" s="111">
        <v>0.23</v>
      </c>
      <c r="K881" s="117" t="s">
        <v>233</v>
      </c>
      <c r="L881" s="120">
        <v>5901181016680</v>
      </c>
      <c r="M881" s="112" t="s">
        <v>82</v>
      </c>
      <c r="N881" s="108" t="s">
        <v>778</v>
      </c>
      <c r="O881" s="106" t="s">
        <v>42</v>
      </c>
      <c r="P881" s="119" t="s">
        <v>776</v>
      </c>
      <c r="Q881" s="119">
        <v>8544499500</v>
      </c>
      <c r="R881" s="119" t="s">
        <v>3940</v>
      </c>
      <c r="S881" s="274" t="s">
        <v>14</v>
      </c>
      <c r="T881" s="106">
        <v>1111.5711800468</v>
      </c>
      <c r="U881" s="106">
        <v>1111.5711800468</v>
      </c>
      <c r="V881" s="106">
        <v>0</v>
      </c>
      <c r="W881" s="106">
        <v>0</v>
      </c>
      <c r="X881" s="106">
        <v>0</v>
      </c>
    </row>
    <row r="882" spans="1:24">
      <c r="A882" s="279" t="s">
        <v>1738</v>
      </c>
      <c r="B882" s="110" t="s">
        <v>800</v>
      </c>
      <c r="C882" s="107" t="s">
        <v>2024</v>
      </c>
      <c r="D882" s="110" t="s">
        <v>81</v>
      </c>
      <c r="F882" s="107">
        <v>1</v>
      </c>
      <c r="G882" s="109">
        <f>VLOOKUP(A882,'CET uproszczony 1 03 2021'!$B$3:$G$726,6,0)</f>
        <v>6275</v>
      </c>
      <c r="H882" s="110" t="s">
        <v>5</v>
      </c>
      <c r="I882" s="111">
        <v>0.23</v>
      </c>
      <c r="K882" s="117" t="s">
        <v>233</v>
      </c>
      <c r="L882" s="120">
        <v>5901181016468</v>
      </c>
      <c r="M882" s="112" t="s">
        <v>82</v>
      </c>
      <c r="N882" s="108" t="s">
        <v>778</v>
      </c>
      <c r="O882" s="106" t="s">
        <v>42</v>
      </c>
      <c r="P882" s="119" t="s">
        <v>776</v>
      </c>
      <c r="Q882" s="119">
        <v>8544499500</v>
      </c>
      <c r="R882" s="119" t="s">
        <v>3940</v>
      </c>
      <c r="S882" s="274" t="s">
        <v>14</v>
      </c>
      <c r="T882" s="106">
        <v>217.015856265656</v>
      </c>
      <c r="U882" s="106">
        <v>217.015856265656</v>
      </c>
      <c r="V882" s="106">
        <v>0</v>
      </c>
      <c r="W882" s="106">
        <v>0</v>
      </c>
      <c r="X882" s="106">
        <v>0</v>
      </c>
    </row>
    <row r="883" spans="1:24">
      <c r="A883" s="279" t="s">
        <v>1739</v>
      </c>
      <c r="B883" s="110" t="s">
        <v>801</v>
      </c>
      <c r="C883" s="107" t="s">
        <v>2025</v>
      </c>
      <c r="D883" s="110" t="s">
        <v>81</v>
      </c>
      <c r="F883" s="107">
        <v>1</v>
      </c>
      <c r="G883" s="109">
        <f>VLOOKUP(A883,'CET uproszczony 1 03 2021'!$B$3:$G$726,6,0)</f>
        <v>8400</v>
      </c>
      <c r="H883" s="110" t="s">
        <v>5</v>
      </c>
      <c r="I883" s="111">
        <v>0.23</v>
      </c>
      <c r="K883" s="117" t="s">
        <v>233</v>
      </c>
      <c r="L883" s="120">
        <v>5901181016628</v>
      </c>
      <c r="M883" s="112" t="s">
        <v>82</v>
      </c>
      <c r="N883" s="108" t="s">
        <v>778</v>
      </c>
      <c r="O883" s="106" t="s">
        <v>42</v>
      </c>
      <c r="P883" s="119" t="s">
        <v>776</v>
      </c>
      <c r="Q883" s="119">
        <v>8544499500</v>
      </c>
      <c r="R883" s="119" t="s">
        <v>3940</v>
      </c>
      <c r="S883" s="274" t="s">
        <v>14</v>
      </c>
      <c r="T883" s="106">
        <v>262.35670712299998</v>
      </c>
      <c r="U883" s="106">
        <v>262.35670712299998</v>
      </c>
      <c r="V883" s="106">
        <v>0</v>
      </c>
      <c r="W883" s="106">
        <v>0</v>
      </c>
      <c r="X883" s="106">
        <v>0</v>
      </c>
    </row>
    <row r="884" spans="1:24">
      <c r="A884" s="279" t="s">
        <v>1740</v>
      </c>
      <c r="B884" s="110" t="s">
        <v>802</v>
      </c>
      <c r="C884" s="107" t="s">
        <v>2026</v>
      </c>
      <c r="D884" s="110" t="s">
        <v>81</v>
      </c>
      <c r="F884" s="107">
        <v>1</v>
      </c>
      <c r="G884" s="109">
        <f>VLOOKUP(A884,'CET uproszczony 1 03 2021'!$B$3:$G$726,6,0)</f>
        <v>12575</v>
      </c>
      <c r="H884" s="110" t="s">
        <v>5</v>
      </c>
      <c r="I884" s="111">
        <v>0.23</v>
      </c>
      <c r="K884" s="117" t="s">
        <v>233</v>
      </c>
      <c r="L884" s="120">
        <v>5901181016758</v>
      </c>
      <c r="M884" s="112" t="s">
        <v>82</v>
      </c>
      <c r="N884" s="108" t="s">
        <v>778</v>
      </c>
      <c r="O884" s="106" t="s">
        <v>42</v>
      </c>
      <c r="P884" s="119" t="s">
        <v>776</v>
      </c>
      <c r="Q884" s="119">
        <v>8544499500</v>
      </c>
      <c r="R884" s="119" t="s">
        <v>3940</v>
      </c>
      <c r="S884" s="274" t="s">
        <v>14</v>
      </c>
      <c r="T884" s="106">
        <v>348.78004890377599</v>
      </c>
      <c r="U884" s="106">
        <v>348.78004890377599</v>
      </c>
      <c r="V884" s="106">
        <v>0</v>
      </c>
      <c r="W884" s="106">
        <v>0</v>
      </c>
      <c r="X884" s="106">
        <v>0</v>
      </c>
    </row>
    <row r="885" spans="1:24">
      <c r="A885" s="277" t="s">
        <v>743</v>
      </c>
      <c r="B885" s="110" t="s">
        <v>742</v>
      </c>
      <c r="C885" s="107" t="s">
        <v>1892</v>
      </c>
      <c r="D885" s="110" t="s">
        <v>81</v>
      </c>
      <c r="F885" s="107">
        <v>1</v>
      </c>
      <c r="G885" s="109">
        <f>VLOOKUP(A885,'CET uproszczony 1 03 2021'!$B$3:$G$726,6,0)</f>
        <v>182</v>
      </c>
      <c r="H885" s="110" t="s">
        <v>5</v>
      </c>
      <c r="I885" s="111">
        <v>0.23</v>
      </c>
      <c r="K885" s="116" t="s">
        <v>2425</v>
      </c>
      <c r="L885" s="118" t="s">
        <v>3035</v>
      </c>
      <c r="M885" s="112" t="s">
        <v>82</v>
      </c>
      <c r="N885" s="108" t="s">
        <v>744</v>
      </c>
      <c r="O885" s="106" t="s">
        <v>26</v>
      </c>
      <c r="P885" s="119" t="s">
        <v>84</v>
      </c>
      <c r="Q885" s="119">
        <v>8544492000</v>
      </c>
      <c r="R885" s="119" t="s">
        <v>3941</v>
      </c>
      <c r="S885" s="274" t="s">
        <v>8</v>
      </c>
      <c r="T885" s="106">
        <v>2.4390000000000001</v>
      </c>
      <c r="U885" s="106">
        <v>2.4390000000000001</v>
      </c>
      <c r="V885" s="106">
        <v>0</v>
      </c>
      <c r="W885" s="106">
        <v>0</v>
      </c>
      <c r="X885" s="106">
        <v>0</v>
      </c>
    </row>
    <row r="886" spans="1:24">
      <c r="A886" s="277" t="s">
        <v>747</v>
      </c>
      <c r="B886" s="110" t="s">
        <v>746</v>
      </c>
      <c r="C886" s="107" t="s">
        <v>1893</v>
      </c>
      <c r="D886" s="110" t="s">
        <v>81</v>
      </c>
      <c r="F886" s="107">
        <v>1</v>
      </c>
      <c r="G886" s="109">
        <f>VLOOKUP(A886,'CET uproszczony 1 03 2021'!$B$3:$G$726,6,0)</f>
        <v>182</v>
      </c>
      <c r="H886" s="110" t="s">
        <v>5</v>
      </c>
      <c r="I886" s="111">
        <v>0.23</v>
      </c>
      <c r="K886" s="116" t="s">
        <v>2425</v>
      </c>
      <c r="L886" s="118" t="s">
        <v>3036</v>
      </c>
      <c r="M886" s="112" t="s">
        <v>82</v>
      </c>
      <c r="N886" s="108" t="s">
        <v>744</v>
      </c>
      <c r="O886" s="106" t="s">
        <v>26</v>
      </c>
      <c r="P886" s="119" t="s">
        <v>84</v>
      </c>
      <c r="Q886" s="119">
        <v>8544492000</v>
      </c>
      <c r="R886" s="119" t="s">
        <v>3941</v>
      </c>
      <c r="S886" s="274" t="s">
        <v>8</v>
      </c>
      <c r="T886" s="106">
        <v>2.4390000000000001</v>
      </c>
      <c r="U886" s="106">
        <v>2.4390000000000001</v>
      </c>
      <c r="V886" s="106">
        <v>0</v>
      </c>
      <c r="W886" s="106">
        <v>0</v>
      </c>
      <c r="X886" s="106">
        <v>0</v>
      </c>
    </row>
    <row r="887" spans="1:24">
      <c r="A887" s="277" t="s">
        <v>749</v>
      </c>
      <c r="B887" s="110" t="s">
        <v>748</v>
      </c>
      <c r="C887" s="107" t="s">
        <v>1894</v>
      </c>
      <c r="D887" s="110" t="s">
        <v>81</v>
      </c>
      <c r="F887" s="107">
        <v>1</v>
      </c>
      <c r="G887" s="109">
        <f>VLOOKUP(A887,'CET uproszczony 1 03 2021'!$B$3:$G$726,6,0)</f>
        <v>182</v>
      </c>
      <c r="H887" s="110" t="s">
        <v>5</v>
      </c>
      <c r="I887" s="111">
        <v>0.23</v>
      </c>
      <c r="K887" s="116" t="s">
        <v>2425</v>
      </c>
      <c r="L887" s="118" t="s">
        <v>3037</v>
      </c>
      <c r="M887" s="112" t="s">
        <v>82</v>
      </c>
      <c r="N887" s="108" t="s">
        <v>744</v>
      </c>
      <c r="O887" s="106" t="s">
        <v>26</v>
      </c>
      <c r="P887" s="119" t="s">
        <v>84</v>
      </c>
      <c r="Q887" s="119">
        <v>8544492000</v>
      </c>
      <c r="R887" s="119" t="s">
        <v>3941</v>
      </c>
      <c r="S887" s="274" t="s">
        <v>8</v>
      </c>
      <c r="T887" s="106">
        <v>2.4390000000000001</v>
      </c>
      <c r="U887" s="106">
        <v>2.4390000000000001</v>
      </c>
      <c r="V887" s="106">
        <v>0</v>
      </c>
      <c r="W887" s="106">
        <v>0</v>
      </c>
      <c r="X887" s="106">
        <v>0</v>
      </c>
    </row>
    <row r="888" spans="1:24">
      <c r="A888" s="277" t="s">
        <v>954</v>
      </c>
      <c r="B888" s="110" t="s">
        <v>953</v>
      </c>
      <c r="C888" s="107" t="s">
        <v>1895</v>
      </c>
      <c r="D888" s="110" t="s">
        <v>81</v>
      </c>
      <c r="F888" s="107">
        <v>1</v>
      </c>
      <c r="G888" s="109">
        <f>VLOOKUP(A888,'CET uproszczony 1 03 2021'!$B$3:$G$726,6,0)</f>
        <v>1438</v>
      </c>
      <c r="H888" s="110" t="s">
        <v>5</v>
      </c>
      <c r="I888" s="111">
        <v>0.23</v>
      </c>
      <c r="K888" s="116" t="s">
        <v>2425</v>
      </c>
      <c r="L888" s="118" t="s">
        <v>3131</v>
      </c>
      <c r="M888" s="112" t="s">
        <v>82</v>
      </c>
      <c r="N888" s="108" t="s">
        <v>744</v>
      </c>
      <c r="O888" s="106" t="s">
        <v>26</v>
      </c>
      <c r="P888" s="119" t="s">
        <v>776</v>
      </c>
      <c r="Q888" s="119">
        <v>8544492000</v>
      </c>
      <c r="R888" s="119" t="s">
        <v>3941</v>
      </c>
      <c r="S888" s="274" t="s">
        <v>8</v>
      </c>
      <c r="T888" s="106">
        <v>36.67</v>
      </c>
      <c r="U888" s="106">
        <v>36.67</v>
      </c>
      <c r="V888" s="106">
        <v>0</v>
      </c>
      <c r="W888" s="106">
        <v>0</v>
      </c>
      <c r="X888" s="106">
        <v>0</v>
      </c>
    </row>
    <row r="889" spans="1:24">
      <c r="A889" s="277" t="s">
        <v>954</v>
      </c>
      <c r="B889" s="110" t="s">
        <v>953</v>
      </c>
      <c r="C889" s="107" t="s">
        <v>1895</v>
      </c>
      <c r="D889" s="110" t="s">
        <v>81</v>
      </c>
      <c r="F889" s="107">
        <v>1</v>
      </c>
      <c r="G889" s="109">
        <f>VLOOKUP(A889,'CET uproszczony 1 03 2021'!$B$3:$G$726,6,0)</f>
        <v>1438</v>
      </c>
      <c r="H889" s="110" t="s">
        <v>5</v>
      </c>
      <c r="I889" s="111">
        <v>0.23</v>
      </c>
      <c r="K889" s="116" t="s">
        <v>2478</v>
      </c>
      <c r="L889" s="118" t="s">
        <v>3132</v>
      </c>
      <c r="M889" s="112" t="s">
        <v>82</v>
      </c>
      <c r="N889" s="108" t="s">
        <v>744</v>
      </c>
      <c r="O889" s="106" t="s">
        <v>26</v>
      </c>
      <c r="P889" s="119" t="s">
        <v>776</v>
      </c>
      <c r="Q889" s="119">
        <v>8544492000</v>
      </c>
      <c r="R889" s="119" t="s">
        <v>3941</v>
      </c>
      <c r="S889" s="274" t="s">
        <v>8</v>
      </c>
      <c r="T889" s="106">
        <v>36.67</v>
      </c>
      <c r="U889" s="106">
        <v>36.67</v>
      </c>
      <c r="V889" s="106">
        <v>0</v>
      </c>
      <c r="W889" s="106">
        <v>0</v>
      </c>
      <c r="X889" s="106">
        <v>0</v>
      </c>
    </row>
    <row r="890" spans="1:24">
      <c r="A890" s="277" t="s">
        <v>954</v>
      </c>
      <c r="B890" s="110" t="s">
        <v>953</v>
      </c>
      <c r="C890" s="107" t="s">
        <v>1895</v>
      </c>
      <c r="D890" s="110" t="s">
        <v>81</v>
      </c>
      <c r="F890" s="107">
        <v>1</v>
      </c>
      <c r="G890" s="109">
        <f>VLOOKUP(A890,'CET uproszczony 1 03 2021'!$B$3:$G$726,6,0)</f>
        <v>1438</v>
      </c>
      <c r="H890" s="110" t="s">
        <v>5</v>
      </c>
      <c r="I890" s="111">
        <v>0.23</v>
      </c>
      <c r="K890" s="116" t="s">
        <v>2428</v>
      </c>
      <c r="L890" s="118" t="s">
        <v>3133</v>
      </c>
      <c r="M890" s="112" t="s">
        <v>82</v>
      </c>
      <c r="N890" s="108" t="s">
        <v>744</v>
      </c>
      <c r="O890" s="106" t="s">
        <v>26</v>
      </c>
      <c r="P890" s="119" t="s">
        <v>776</v>
      </c>
      <c r="Q890" s="119">
        <v>8544492000</v>
      </c>
      <c r="R890" s="119" t="s">
        <v>3941</v>
      </c>
      <c r="S890" s="274" t="s">
        <v>8</v>
      </c>
      <c r="T890" s="106">
        <v>36.67</v>
      </c>
      <c r="U890" s="106">
        <v>36.67</v>
      </c>
      <c r="V890" s="106">
        <v>0</v>
      </c>
      <c r="W890" s="106">
        <v>0</v>
      </c>
      <c r="X890" s="106">
        <v>0</v>
      </c>
    </row>
    <row r="891" spans="1:24">
      <c r="A891" s="277" t="s">
        <v>954</v>
      </c>
      <c r="B891" s="110" t="s">
        <v>953</v>
      </c>
      <c r="C891" s="107" t="s">
        <v>1895</v>
      </c>
      <c r="D891" s="110" t="s">
        <v>81</v>
      </c>
      <c r="F891" s="107">
        <v>1</v>
      </c>
      <c r="G891" s="109">
        <f>VLOOKUP(A891,'CET uproszczony 1 03 2021'!$B$3:$G$726,6,0)</f>
        <v>1438</v>
      </c>
      <c r="H891" s="110" t="s">
        <v>5</v>
      </c>
      <c r="I891" s="111">
        <v>0.23</v>
      </c>
      <c r="K891" s="116" t="s">
        <v>2492</v>
      </c>
      <c r="L891" s="118" t="s">
        <v>3134</v>
      </c>
      <c r="M891" s="112" t="s">
        <v>82</v>
      </c>
      <c r="N891" s="108" t="s">
        <v>744</v>
      </c>
      <c r="O891" s="106" t="s">
        <v>26</v>
      </c>
      <c r="P891" s="119" t="s">
        <v>776</v>
      </c>
      <c r="Q891" s="119">
        <v>8544492000</v>
      </c>
      <c r="R891" s="119" t="s">
        <v>3941</v>
      </c>
      <c r="S891" s="274" t="s">
        <v>8</v>
      </c>
      <c r="T891" s="106">
        <v>36.67</v>
      </c>
      <c r="U891" s="106">
        <v>36.67</v>
      </c>
      <c r="V891" s="106">
        <v>0</v>
      </c>
      <c r="W891" s="106">
        <v>0</v>
      </c>
      <c r="X891" s="106">
        <v>0</v>
      </c>
    </row>
    <row r="892" spans="1:24">
      <c r="A892" s="277" t="s">
        <v>954</v>
      </c>
      <c r="B892" s="110" t="s">
        <v>953</v>
      </c>
      <c r="C892" s="107" t="s">
        <v>1895</v>
      </c>
      <c r="D892" s="110" t="s">
        <v>81</v>
      </c>
      <c r="F892" s="107">
        <v>1</v>
      </c>
      <c r="G892" s="109">
        <f>VLOOKUP(A892,'CET uproszczony 1 03 2021'!$B$3:$G$726,6,0)</f>
        <v>1438</v>
      </c>
      <c r="H892" s="110" t="s">
        <v>5</v>
      </c>
      <c r="I892" s="111">
        <v>0.23</v>
      </c>
      <c r="K892" s="116" t="s">
        <v>2424</v>
      </c>
      <c r="L892" s="118" t="s">
        <v>3135</v>
      </c>
      <c r="M892" s="112" t="s">
        <v>82</v>
      </c>
      <c r="N892" s="108" t="s">
        <v>744</v>
      </c>
      <c r="O892" s="106" t="s">
        <v>26</v>
      </c>
      <c r="P892" s="119" t="s">
        <v>776</v>
      </c>
      <c r="Q892" s="119">
        <v>8544492000</v>
      </c>
      <c r="R892" s="119" t="s">
        <v>3941</v>
      </c>
      <c r="S892" s="274" t="s">
        <v>8</v>
      </c>
      <c r="T892" s="106">
        <v>36.67</v>
      </c>
      <c r="U892" s="106">
        <v>36.67</v>
      </c>
      <c r="V892" s="106">
        <v>0</v>
      </c>
      <c r="W892" s="106">
        <v>0</v>
      </c>
      <c r="X892" s="106">
        <v>0</v>
      </c>
    </row>
    <row r="893" spans="1:24">
      <c r="A893" s="277" t="s">
        <v>954</v>
      </c>
      <c r="B893" s="110" t="s">
        <v>953</v>
      </c>
      <c r="C893" s="107" t="s">
        <v>1895</v>
      </c>
      <c r="D893" s="110" t="s">
        <v>81</v>
      </c>
      <c r="F893" s="107">
        <v>1</v>
      </c>
      <c r="G893" s="109">
        <f>VLOOKUP(A893,'CET uproszczony 1 03 2021'!$B$3:$G$726,6,0)</f>
        <v>1438</v>
      </c>
      <c r="H893" s="110" t="s">
        <v>5</v>
      </c>
      <c r="I893" s="111">
        <v>0.23</v>
      </c>
      <c r="K893" s="116" t="s">
        <v>233</v>
      </c>
      <c r="L893" s="118" t="s">
        <v>3136</v>
      </c>
      <c r="M893" s="112" t="s">
        <v>82</v>
      </c>
      <c r="N893" s="108" t="s">
        <v>744</v>
      </c>
      <c r="O893" s="106" t="s">
        <v>26</v>
      </c>
      <c r="P893" s="119" t="s">
        <v>776</v>
      </c>
      <c r="Q893" s="119">
        <v>8544492000</v>
      </c>
      <c r="R893" s="119" t="s">
        <v>3941</v>
      </c>
      <c r="S893" s="274" t="s">
        <v>8</v>
      </c>
      <c r="T893" s="106">
        <v>36.67</v>
      </c>
      <c r="U893" s="106">
        <v>36.67</v>
      </c>
      <c r="V893" s="106">
        <v>0</v>
      </c>
      <c r="W893" s="106">
        <v>0</v>
      </c>
      <c r="X893" s="106">
        <v>0</v>
      </c>
    </row>
    <row r="894" spans="1:24">
      <c r="A894" s="277" t="s">
        <v>954</v>
      </c>
      <c r="B894" s="110" t="s">
        <v>953</v>
      </c>
      <c r="C894" s="107" t="s">
        <v>1895</v>
      </c>
      <c r="D894" s="110" t="s">
        <v>81</v>
      </c>
      <c r="F894" s="107">
        <v>1</v>
      </c>
      <c r="G894" s="109">
        <f>VLOOKUP(A894,'CET uproszczony 1 03 2021'!$B$3:$G$726,6,0)</f>
        <v>1438</v>
      </c>
      <c r="H894" s="110" t="s">
        <v>5</v>
      </c>
      <c r="I894" s="111">
        <v>0.23</v>
      </c>
      <c r="K894" s="116" t="s">
        <v>2484</v>
      </c>
      <c r="L894" s="118" t="s">
        <v>3137</v>
      </c>
      <c r="M894" s="112" t="s">
        <v>82</v>
      </c>
      <c r="N894" s="108" t="s">
        <v>744</v>
      </c>
      <c r="O894" s="106" t="s">
        <v>26</v>
      </c>
      <c r="P894" s="119" t="s">
        <v>776</v>
      </c>
      <c r="Q894" s="119">
        <v>8544492000</v>
      </c>
      <c r="R894" s="119" t="s">
        <v>3941</v>
      </c>
      <c r="S894" s="274" t="s">
        <v>8</v>
      </c>
      <c r="T894" s="106">
        <v>36.67</v>
      </c>
      <c r="U894" s="106">
        <v>36.67</v>
      </c>
      <c r="V894" s="106">
        <v>0</v>
      </c>
      <c r="W894" s="106">
        <v>0</v>
      </c>
      <c r="X894" s="106">
        <v>0</v>
      </c>
    </row>
    <row r="895" spans="1:24">
      <c r="A895" s="277" t="s">
        <v>954</v>
      </c>
      <c r="B895" s="110" t="s">
        <v>953</v>
      </c>
      <c r="C895" s="107" t="s">
        <v>1895</v>
      </c>
      <c r="D895" s="110" t="s">
        <v>81</v>
      </c>
      <c r="F895" s="107">
        <v>1</v>
      </c>
      <c r="G895" s="109">
        <f>VLOOKUP(A895,'CET uproszczony 1 03 2021'!$B$3:$G$726,6,0)</f>
        <v>1438</v>
      </c>
      <c r="H895" s="110" t="s">
        <v>5</v>
      </c>
      <c r="I895" s="111">
        <v>0.23</v>
      </c>
      <c r="K895" s="116" t="s">
        <v>2486</v>
      </c>
      <c r="L895" s="118" t="s">
        <v>3138</v>
      </c>
      <c r="M895" s="112" t="s">
        <v>82</v>
      </c>
      <c r="N895" s="108" t="s">
        <v>744</v>
      </c>
      <c r="O895" s="106" t="s">
        <v>26</v>
      </c>
      <c r="P895" s="119" t="s">
        <v>776</v>
      </c>
      <c r="Q895" s="119">
        <v>8544492000</v>
      </c>
      <c r="R895" s="119" t="s">
        <v>3941</v>
      </c>
      <c r="S895" s="274" t="s">
        <v>8</v>
      </c>
      <c r="T895" s="106">
        <v>36.67</v>
      </c>
      <c r="U895" s="106">
        <v>36.67</v>
      </c>
      <c r="V895" s="106">
        <v>0</v>
      </c>
      <c r="W895" s="106">
        <v>0</v>
      </c>
      <c r="X895" s="106">
        <v>0</v>
      </c>
    </row>
    <row r="896" spans="1:24">
      <c r="A896" s="277" t="s">
        <v>954</v>
      </c>
      <c r="B896" s="110" t="s">
        <v>953</v>
      </c>
      <c r="C896" s="107" t="s">
        <v>1895</v>
      </c>
      <c r="D896" s="110" t="s">
        <v>81</v>
      </c>
      <c r="F896" s="107">
        <v>1</v>
      </c>
      <c r="G896" s="109">
        <f>VLOOKUP(A896,'CET uproszczony 1 03 2021'!$B$3:$G$726,6,0)</f>
        <v>1438</v>
      </c>
      <c r="H896" s="110" t="s">
        <v>5</v>
      </c>
      <c r="I896" s="111">
        <v>0.23</v>
      </c>
      <c r="K896" s="116" t="s">
        <v>2488</v>
      </c>
      <c r="L896" s="118" t="s">
        <v>3139</v>
      </c>
      <c r="M896" s="112" t="s">
        <v>82</v>
      </c>
      <c r="N896" s="108" t="s">
        <v>744</v>
      </c>
      <c r="O896" s="106" t="s">
        <v>26</v>
      </c>
      <c r="P896" s="119" t="s">
        <v>776</v>
      </c>
      <c r="Q896" s="119">
        <v>8544492000</v>
      </c>
      <c r="R896" s="119" t="s">
        <v>3941</v>
      </c>
      <c r="S896" s="274" t="s">
        <v>8</v>
      </c>
      <c r="T896" s="106">
        <v>36.67</v>
      </c>
      <c r="U896" s="106">
        <v>36.67</v>
      </c>
      <c r="V896" s="106">
        <v>0</v>
      </c>
      <c r="W896" s="106">
        <v>0</v>
      </c>
      <c r="X896" s="106">
        <v>0</v>
      </c>
    </row>
    <row r="897" spans="1:24">
      <c r="A897" s="277" t="s">
        <v>956</v>
      </c>
      <c r="B897" s="110" t="s">
        <v>955</v>
      </c>
      <c r="C897" s="107" t="s">
        <v>1896</v>
      </c>
      <c r="D897" s="110" t="s">
        <v>81</v>
      </c>
      <c r="F897" s="107">
        <v>1</v>
      </c>
      <c r="G897" s="109">
        <f>VLOOKUP(A897,'CET uproszczony 1 03 2021'!$B$3:$G$726,6,0)</f>
        <v>1679</v>
      </c>
      <c r="H897" s="110" t="s">
        <v>5</v>
      </c>
      <c r="I897" s="111">
        <v>0.23</v>
      </c>
      <c r="K897" s="116" t="s">
        <v>2425</v>
      </c>
      <c r="L897" s="118" t="s">
        <v>3140</v>
      </c>
      <c r="M897" s="112" t="s">
        <v>82</v>
      </c>
      <c r="N897" s="108" t="s">
        <v>744</v>
      </c>
      <c r="O897" s="106" t="s">
        <v>26</v>
      </c>
      <c r="P897" s="119" t="s">
        <v>776</v>
      </c>
      <c r="Q897" s="119">
        <v>8544492000</v>
      </c>
      <c r="R897" s="119" t="s">
        <v>3941</v>
      </c>
      <c r="S897" s="274" t="s">
        <v>8</v>
      </c>
      <c r="T897" s="106">
        <v>41.991</v>
      </c>
      <c r="U897" s="106">
        <v>41.991</v>
      </c>
      <c r="V897" s="106">
        <v>0</v>
      </c>
      <c r="W897" s="106">
        <v>0</v>
      </c>
      <c r="X897" s="106">
        <v>0</v>
      </c>
    </row>
    <row r="898" spans="1:24">
      <c r="A898" s="277" t="s">
        <v>956</v>
      </c>
      <c r="B898" s="110" t="s">
        <v>955</v>
      </c>
      <c r="C898" s="107" t="s">
        <v>1896</v>
      </c>
      <c r="D898" s="110" t="s">
        <v>81</v>
      </c>
      <c r="F898" s="107">
        <v>1</v>
      </c>
      <c r="G898" s="109">
        <f>VLOOKUP(A898,'CET uproszczony 1 03 2021'!$B$3:$G$726,6,0)</f>
        <v>1679</v>
      </c>
      <c r="H898" s="110" t="s">
        <v>5</v>
      </c>
      <c r="I898" s="111">
        <v>0.23</v>
      </c>
      <c r="K898" s="116" t="s">
        <v>2428</v>
      </c>
      <c r="L898" s="118" t="s">
        <v>3141</v>
      </c>
      <c r="M898" s="112" t="s">
        <v>82</v>
      </c>
      <c r="N898" s="108" t="s">
        <v>744</v>
      </c>
      <c r="O898" s="106" t="s">
        <v>26</v>
      </c>
      <c r="P898" s="119" t="s">
        <v>776</v>
      </c>
      <c r="Q898" s="119">
        <v>8544492000</v>
      </c>
      <c r="R898" s="119" t="s">
        <v>3941</v>
      </c>
      <c r="S898" s="274" t="s">
        <v>8</v>
      </c>
      <c r="T898" s="106">
        <v>41.991</v>
      </c>
      <c r="U898" s="106">
        <v>41.991</v>
      </c>
      <c r="V898" s="106">
        <v>0</v>
      </c>
      <c r="W898" s="106">
        <v>0</v>
      </c>
      <c r="X898" s="106">
        <v>0</v>
      </c>
    </row>
    <row r="899" spans="1:24">
      <c r="A899" s="277" t="s">
        <v>956</v>
      </c>
      <c r="B899" s="110" t="s">
        <v>955</v>
      </c>
      <c r="C899" s="107" t="s">
        <v>1896</v>
      </c>
      <c r="D899" s="110" t="s">
        <v>81</v>
      </c>
      <c r="F899" s="107">
        <v>1</v>
      </c>
      <c r="G899" s="109">
        <f>VLOOKUP(A899,'CET uproszczony 1 03 2021'!$B$3:$G$726,6,0)</f>
        <v>1679</v>
      </c>
      <c r="H899" s="110" t="s">
        <v>5</v>
      </c>
      <c r="I899" s="111">
        <v>0.23</v>
      </c>
      <c r="K899" s="116" t="s">
        <v>2492</v>
      </c>
      <c r="L899" s="118" t="s">
        <v>3142</v>
      </c>
      <c r="M899" s="112" t="s">
        <v>82</v>
      </c>
      <c r="N899" s="108" t="s">
        <v>744</v>
      </c>
      <c r="O899" s="106" t="s">
        <v>26</v>
      </c>
      <c r="P899" s="119" t="s">
        <v>776</v>
      </c>
      <c r="Q899" s="119">
        <v>8544492000</v>
      </c>
      <c r="R899" s="119" t="s">
        <v>3941</v>
      </c>
      <c r="S899" s="274" t="s">
        <v>8</v>
      </c>
      <c r="T899" s="106">
        <v>41.991</v>
      </c>
      <c r="U899" s="106">
        <v>41.991</v>
      </c>
      <c r="V899" s="106">
        <v>0</v>
      </c>
      <c r="W899" s="106">
        <v>0</v>
      </c>
      <c r="X899" s="106">
        <v>0</v>
      </c>
    </row>
    <row r="900" spans="1:24">
      <c r="A900" s="277" t="s">
        <v>956</v>
      </c>
      <c r="B900" s="110" t="s">
        <v>955</v>
      </c>
      <c r="C900" s="107" t="s">
        <v>1896</v>
      </c>
      <c r="D900" s="110" t="s">
        <v>81</v>
      </c>
      <c r="F900" s="107">
        <v>1</v>
      </c>
      <c r="G900" s="109">
        <f>VLOOKUP(A900,'CET uproszczony 1 03 2021'!$B$3:$G$726,6,0)</f>
        <v>1679</v>
      </c>
      <c r="H900" s="110" t="s">
        <v>5</v>
      </c>
      <c r="I900" s="111">
        <v>0.23</v>
      </c>
      <c r="K900" s="116" t="s">
        <v>2424</v>
      </c>
      <c r="L900" s="118" t="s">
        <v>3143</v>
      </c>
      <c r="M900" s="112" t="s">
        <v>82</v>
      </c>
      <c r="N900" s="108" t="s">
        <v>744</v>
      </c>
      <c r="O900" s="106" t="s">
        <v>26</v>
      </c>
      <c r="P900" s="119" t="s">
        <v>776</v>
      </c>
      <c r="Q900" s="119">
        <v>8544492000</v>
      </c>
      <c r="R900" s="119" t="s">
        <v>3941</v>
      </c>
      <c r="S900" s="274" t="s">
        <v>8</v>
      </c>
      <c r="T900" s="106">
        <v>41.991</v>
      </c>
      <c r="U900" s="106">
        <v>41.991</v>
      </c>
      <c r="V900" s="106">
        <v>0</v>
      </c>
      <c r="W900" s="106">
        <v>0</v>
      </c>
      <c r="X900" s="106">
        <v>0</v>
      </c>
    </row>
    <row r="901" spans="1:24">
      <c r="A901" s="277" t="s">
        <v>958</v>
      </c>
      <c r="B901" s="110" t="s">
        <v>957</v>
      </c>
      <c r="C901" s="107" t="s">
        <v>1897</v>
      </c>
      <c r="D901" s="110" t="s">
        <v>81</v>
      </c>
      <c r="F901" s="107">
        <v>1</v>
      </c>
      <c r="G901" s="109">
        <f>VLOOKUP(A901,'CET uproszczony 1 03 2021'!$B$3:$G$726,6,0)</f>
        <v>502</v>
      </c>
      <c r="H901" s="110" t="s">
        <v>5</v>
      </c>
      <c r="I901" s="111">
        <v>0.23</v>
      </c>
      <c r="K901" s="116" t="s">
        <v>2425</v>
      </c>
      <c r="L901" s="118" t="s">
        <v>3144</v>
      </c>
      <c r="M901" s="112" t="s">
        <v>82</v>
      </c>
      <c r="N901" s="108" t="s">
        <v>744</v>
      </c>
      <c r="O901" s="106" t="s">
        <v>26</v>
      </c>
      <c r="P901" s="119" t="s">
        <v>776</v>
      </c>
      <c r="Q901" s="119">
        <v>8544492000</v>
      </c>
      <c r="R901" s="119" t="s">
        <v>3941</v>
      </c>
      <c r="S901" s="274" t="s">
        <v>8</v>
      </c>
      <c r="T901" s="106">
        <v>11.789</v>
      </c>
      <c r="U901" s="106">
        <v>11.789</v>
      </c>
      <c r="V901" s="106">
        <v>0</v>
      </c>
      <c r="W901" s="106">
        <v>0</v>
      </c>
      <c r="X901" s="106">
        <v>0</v>
      </c>
    </row>
    <row r="902" spans="1:24">
      <c r="A902" s="277" t="s">
        <v>958</v>
      </c>
      <c r="B902" s="110" t="s">
        <v>957</v>
      </c>
      <c r="C902" s="107" t="s">
        <v>1897</v>
      </c>
      <c r="D902" s="110" t="s">
        <v>81</v>
      </c>
      <c r="F902" s="107">
        <v>1</v>
      </c>
      <c r="G902" s="109">
        <f>VLOOKUP(A902,'CET uproszczony 1 03 2021'!$B$3:$G$726,6,0)</f>
        <v>502</v>
      </c>
      <c r="H902" s="110" t="s">
        <v>5</v>
      </c>
      <c r="I902" s="111">
        <v>0.23</v>
      </c>
      <c r="K902" s="116" t="s">
        <v>2478</v>
      </c>
      <c r="L902" s="118" t="s">
        <v>3145</v>
      </c>
      <c r="M902" s="112" t="s">
        <v>82</v>
      </c>
      <c r="N902" s="108" t="s">
        <v>744</v>
      </c>
      <c r="O902" s="106" t="s">
        <v>26</v>
      </c>
      <c r="P902" s="119" t="s">
        <v>776</v>
      </c>
      <c r="Q902" s="119">
        <v>8544492000</v>
      </c>
      <c r="R902" s="119" t="s">
        <v>3941</v>
      </c>
      <c r="S902" s="274" t="s">
        <v>8</v>
      </c>
      <c r="T902" s="106">
        <v>11.789</v>
      </c>
      <c r="U902" s="106">
        <v>11.789</v>
      </c>
      <c r="V902" s="106">
        <v>0</v>
      </c>
      <c r="W902" s="106">
        <v>0</v>
      </c>
      <c r="X902" s="106">
        <v>0</v>
      </c>
    </row>
    <row r="903" spans="1:24">
      <c r="A903" s="277" t="s">
        <v>958</v>
      </c>
      <c r="B903" s="110" t="s">
        <v>957</v>
      </c>
      <c r="C903" s="107" t="s">
        <v>1897</v>
      </c>
      <c r="D903" s="110" t="s">
        <v>81</v>
      </c>
      <c r="F903" s="107">
        <v>1</v>
      </c>
      <c r="G903" s="109">
        <f>VLOOKUP(A903,'CET uproszczony 1 03 2021'!$B$3:$G$726,6,0)</f>
        <v>502</v>
      </c>
      <c r="H903" s="110" t="s">
        <v>5</v>
      </c>
      <c r="I903" s="111">
        <v>0.23</v>
      </c>
      <c r="K903" s="116" t="s">
        <v>2428</v>
      </c>
      <c r="L903" s="118" t="s">
        <v>3146</v>
      </c>
      <c r="M903" s="112" t="s">
        <v>82</v>
      </c>
      <c r="N903" s="108" t="s">
        <v>744</v>
      </c>
      <c r="O903" s="106" t="s">
        <v>26</v>
      </c>
      <c r="P903" s="119" t="s">
        <v>776</v>
      </c>
      <c r="Q903" s="119">
        <v>8544492000</v>
      </c>
      <c r="R903" s="119" t="s">
        <v>3941</v>
      </c>
      <c r="S903" s="274" t="s">
        <v>8</v>
      </c>
      <c r="T903" s="106">
        <v>11.789</v>
      </c>
      <c r="U903" s="106">
        <v>11.789</v>
      </c>
      <c r="V903" s="106">
        <v>0</v>
      </c>
      <c r="W903" s="106">
        <v>0</v>
      </c>
      <c r="X903" s="106">
        <v>0</v>
      </c>
    </row>
    <row r="904" spans="1:24">
      <c r="A904" s="277" t="s">
        <v>958</v>
      </c>
      <c r="B904" s="110" t="s">
        <v>957</v>
      </c>
      <c r="C904" s="107" t="s">
        <v>1897</v>
      </c>
      <c r="D904" s="110" t="s">
        <v>81</v>
      </c>
      <c r="F904" s="107">
        <v>1</v>
      </c>
      <c r="G904" s="109">
        <f>VLOOKUP(A904,'CET uproszczony 1 03 2021'!$B$3:$G$726,6,0)</f>
        <v>502</v>
      </c>
      <c r="H904" s="110" t="s">
        <v>5</v>
      </c>
      <c r="I904" s="111">
        <v>0.23</v>
      </c>
      <c r="K904" s="116" t="s">
        <v>2492</v>
      </c>
      <c r="L904" s="118" t="s">
        <v>3147</v>
      </c>
      <c r="M904" s="112" t="s">
        <v>82</v>
      </c>
      <c r="N904" s="108" t="s">
        <v>744</v>
      </c>
      <c r="O904" s="106" t="s">
        <v>26</v>
      </c>
      <c r="P904" s="119" t="s">
        <v>776</v>
      </c>
      <c r="Q904" s="119">
        <v>8544492000</v>
      </c>
      <c r="R904" s="119" t="s">
        <v>3941</v>
      </c>
      <c r="S904" s="274" t="s">
        <v>8</v>
      </c>
      <c r="T904" s="106">
        <v>11.789</v>
      </c>
      <c r="U904" s="106">
        <v>11.789</v>
      </c>
      <c r="V904" s="106">
        <v>0</v>
      </c>
      <c r="W904" s="106">
        <v>0</v>
      </c>
      <c r="X904" s="106">
        <v>0</v>
      </c>
    </row>
    <row r="905" spans="1:24">
      <c r="A905" s="277" t="s">
        <v>958</v>
      </c>
      <c r="B905" s="110" t="s">
        <v>957</v>
      </c>
      <c r="C905" s="107" t="s">
        <v>1897</v>
      </c>
      <c r="D905" s="110" t="s">
        <v>81</v>
      </c>
      <c r="F905" s="107">
        <v>1</v>
      </c>
      <c r="G905" s="109">
        <f>VLOOKUP(A905,'CET uproszczony 1 03 2021'!$B$3:$G$726,6,0)</f>
        <v>502</v>
      </c>
      <c r="H905" s="110" t="s">
        <v>5</v>
      </c>
      <c r="I905" s="111">
        <v>0.23</v>
      </c>
      <c r="K905" s="116" t="s">
        <v>2424</v>
      </c>
      <c r="L905" s="118" t="s">
        <v>3148</v>
      </c>
      <c r="M905" s="112" t="s">
        <v>82</v>
      </c>
      <c r="N905" s="108" t="s">
        <v>744</v>
      </c>
      <c r="O905" s="106" t="s">
        <v>26</v>
      </c>
      <c r="P905" s="119" t="s">
        <v>776</v>
      </c>
      <c r="Q905" s="119">
        <v>8544492000</v>
      </c>
      <c r="R905" s="119" t="s">
        <v>3941</v>
      </c>
      <c r="S905" s="274" t="s">
        <v>8</v>
      </c>
      <c r="T905" s="106">
        <v>11.789</v>
      </c>
      <c r="U905" s="106">
        <v>11.789</v>
      </c>
      <c r="V905" s="106">
        <v>0</v>
      </c>
      <c r="W905" s="106">
        <v>0</v>
      </c>
      <c r="X905" s="106">
        <v>0</v>
      </c>
    </row>
    <row r="906" spans="1:24">
      <c r="A906" s="277" t="s">
        <v>958</v>
      </c>
      <c r="B906" s="110" t="s">
        <v>957</v>
      </c>
      <c r="C906" s="107" t="s">
        <v>1897</v>
      </c>
      <c r="D906" s="110" t="s">
        <v>81</v>
      </c>
      <c r="F906" s="107">
        <v>1</v>
      </c>
      <c r="G906" s="109">
        <f>VLOOKUP(A906,'CET uproszczony 1 03 2021'!$B$3:$G$726,6,0)</f>
        <v>502</v>
      </c>
      <c r="H906" s="110" t="s">
        <v>5</v>
      </c>
      <c r="I906" s="111">
        <v>0.23</v>
      </c>
      <c r="K906" s="116" t="s">
        <v>233</v>
      </c>
      <c r="L906" s="118" t="s">
        <v>3149</v>
      </c>
      <c r="M906" s="112" t="s">
        <v>82</v>
      </c>
      <c r="N906" s="108" t="s">
        <v>744</v>
      </c>
      <c r="O906" s="106" t="s">
        <v>26</v>
      </c>
      <c r="P906" s="119" t="s">
        <v>776</v>
      </c>
      <c r="Q906" s="119">
        <v>8544492000</v>
      </c>
      <c r="R906" s="119" t="s">
        <v>3941</v>
      </c>
      <c r="S906" s="274" t="s">
        <v>8</v>
      </c>
      <c r="T906" s="106">
        <v>11.789</v>
      </c>
      <c r="U906" s="106">
        <v>11.789</v>
      </c>
      <c r="V906" s="106">
        <v>0</v>
      </c>
      <c r="W906" s="106">
        <v>0</v>
      </c>
      <c r="X906" s="106">
        <v>0</v>
      </c>
    </row>
    <row r="907" spans="1:24">
      <c r="A907" s="277" t="s">
        <v>960</v>
      </c>
      <c r="B907" s="110" t="s">
        <v>959</v>
      </c>
      <c r="C907" s="107" t="s">
        <v>1898</v>
      </c>
      <c r="D907" s="110" t="s">
        <v>81</v>
      </c>
      <c r="F907" s="107">
        <v>1</v>
      </c>
      <c r="G907" s="109">
        <f>VLOOKUP(A907,'CET uproszczony 1 03 2021'!$B$3:$G$726,6,0)</f>
        <v>714</v>
      </c>
      <c r="H907" s="110" t="s">
        <v>5</v>
      </c>
      <c r="I907" s="111">
        <v>0.23</v>
      </c>
      <c r="K907" s="116" t="s">
        <v>2425</v>
      </c>
      <c r="L907" s="118" t="s">
        <v>3150</v>
      </c>
      <c r="M907" s="112" t="s">
        <v>82</v>
      </c>
      <c r="N907" s="108" t="s">
        <v>744</v>
      </c>
      <c r="O907" s="106" t="s">
        <v>26</v>
      </c>
      <c r="P907" s="119" t="s">
        <v>776</v>
      </c>
      <c r="Q907" s="119">
        <v>8544492000</v>
      </c>
      <c r="R907" s="119" t="s">
        <v>3941</v>
      </c>
      <c r="S907" s="274" t="s">
        <v>8</v>
      </c>
      <c r="T907" s="106">
        <v>17.777999999999999</v>
      </c>
      <c r="U907" s="106">
        <v>17.777999999999999</v>
      </c>
      <c r="V907" s="106">
        <v>0</v>
      </c>
      <c r="W907" s="106">
        <v>0</v>
      </c>
      <c r="X907" s="106">
        <v>0</v>
      </c>
    </row>
    <row r="908" spans="1:24">
      <c r="A908" s="277" t="s">
        <v>960</v>
      </c>
      <c r="B908" s="110" t="s">
        <v>959</v>
      </c>
      <c r="C908" s="107" t="s">
        <v>1898</v>
      </c>
      <c r="D908" s="110" t="s">
        <v>81</v>
      </c>
      <c r="F908" s="107">
        <v>1</v>
      </c>
      <c r="G908" s="109">
        <f>VLOOKUP(A908,'CET uproszczony 1 03 2021'!$B$3:$G$726,6,0)</f>
        <v>714</v>
      </c>
      <c r="H908" s="110" t="s">
        <v>5</v>
      </c>
      <c r="I908" s="111">
        <v>0.23</v>
      </c>
      <c r="K908" s="116" t="s">
        <v>2428</v>
      </c>
      <c r="L908" s="118" t="s">
        <v>3151</v>
      </c>
      <c r="M908" s="112" t="s">
        <v>82</v>
      </c>
      <c r="N908" s="108" t="s">
        <v>744</v>
      </c>
      <c r="O908" s="106" t="s">
        <v>26</v>
      </c>
      <c r="P908" s="119" t="s">
        <v>776</v>
      </c>
      <c r="Q908" s="119">
        <v>8544492000</v>
      </c>
      <c r="R908" s="119" t="s">
        <v>3941</v>
      </c>
      <c r="S908" s="274" t="s">
        <v>8</v>
      </c>
      <c r="T908" s="106">
        <v>17.777999999999999</v>
      </c>
      <c r="U908" s="106">
        <v>17.777999999999999</v>
      </c>
      <c r="V908" s="106">
        <v>0</v>
      </c>
      <c r="W908" s="106">
        <v>0</v>
      </c>
      <c r="X908" s="106">
        <v>0</v>
      </c>
    </row>
    <row r="909" spans="1:24">
      <c r="A909" s="277" t="s">
        <v>960</v>
      </c>
      <c r="B909" s="110" t="s">
        <v>959</v>
      </c>
      <c r="C909" s="107" t="s">
        <v>1898</v>
      </c>
      <c r="D909" s="110" t="s">
        <v>81</v>
      </c>
      <c r="F909" s="107">
        <v>1</v>
      </c>
      <c r="G909" s="109">
        <f>VLOOKUP(A909,'CET uproszczony 1 03 2021'!$B$3:$G$726,6,0)</f>
        <v>714</v>
      </c>
      <c r="H909" s="110" t="s">
        <v>5</v>
      </c>
      <c r="I909" s="111">
        <v>0.23</v>
      </c>
      <c r="K909" s="116" t="s">
        <v>2492</v>
      </c>
      <c r="L909" s="118" t="s">
        <v>3152</v>
      </c>
      <c r="M909" s="112" t="s">
        <v>82</v>
      </c>
      <c r="N909" s="108" t="s">
        <v>744</v>
      </c>
      <c r="O909" s="106" t="s">
        <v>26</v>
      </c>
      <c r="P909" s="119" t="s">
        <v>776</v>
      </c>
      <c r="Q909" s="119">
        <v>8544492000</v>
      </c>
      <c r="R909" s="119" t="s">
        <v>3941</v>
      </c>
      <c r="S909" s="274" t="s">
        <v>8</v>
      </c>
      <c r="T909" s="106">
        <v>17.777999999999999</v>
      </c>
      <c r="U909" s="106">
        <v>17.777999999999999</v>
      </c>
      <c r="V909" s="106">
        <v>0</v>
      </c>
      <c r="W909" s="106">
        <v>0</v>
      </c>
      <c r="X909" s="106">
        <v>0</v>
      </c>
    </row>
    <row r="910" spans="1:24">
      <c r="A910" s="277" t="s">
        <v>960</v>
      </c>
      <c r="B910" s="110" t="s">
        <v>959</v>
      </c>
      <c r="C910" s="107" t="s">
        <v>1898</v>
      </c>
      <c r="D910" s="110" t="s">
        <v>81</v>
      </c>
      <c r="F910" s="107">
        <v>1</v>
      </c>
      <c r="G910" s="109">
        <f>VLOOKUP(A910,'CET uproszczony 1 03 2021'!$B$3:$G$726,6,0)</f>
        <v>714</v>
      </c>
      <c r="H910" s="110" t="s">
        <v>5</v>
      </c>
      <c r="I910" s="111">
        <v>0.23</v>
      </c>
      <c r="K910" s="116" t="s">
        <v>2424</v>
      </c>
      <c r="L910" s="118" t="s">
        <v>3153</v>
      </c>
      <c r="M910" s="112" t="s">
        <v>82</v>
      </c>
      <c r="N910" s="108" t="s">
        <v>744</v>
      </c>
      <c r="O910" s="106" t="s">
        <v>26</v>
      </c>
      <c r="P910" s="119" t="s">
        <v>776</v>
      </c>
      <c r="Q910" s="119">
        <v>8544492000</v>
      </c>
      <c r="R910" s="119" t="s">
        <v>3941</v>
      </c>
      <c r="S910" s="274" t="s">
        <v>8</v>
      </c>
      <c r="T910" s="106">
        <v>17.777999999999999</v>
      </c>
      <c r="U910" s="106">
        <v>17.777999999999999</v>
      </c>
      <c r="V910" s="106">
        <v>0</v>
      </c>
      <c r="W910" s="106">
        <v>0</v>
      </c>
      <c r="X910" s="106">
        <v>0</v>
      </c>
    </row>
    <row r="911" spans="1:24">
      <c r="A911" s="277" t="s">
        <v>960</v>
      </c>
      <c r="B911" s="110" t="s">
        <v>959</v>
      </c>
      <c r="C911" s="107" t="s">
        <v>1898</v>
      </c>
      <c r="D911" s="110" t="s">
        <v>81</v>
      </c>
      <c r="F911" s="107">
        <v>1</v>
      </c>
      <c r="G911" s="109">
        <f>VLOOKUP(A911,'CET uproszczony 1 03 2021'!$B$3:$G$726,6,0)</f>
        <v>714</v>
      </c>
      <c r="H911" s="110" t="s">
        <v>5</v>
      </c>
      <c r="I911" s="111">
        <v>0.23</v>
      </c>
      <c r="K911" s="116" t="s">
        <v>2631</v>
      </c>
      <c r="L911" s="118" t="s">
        <v>3154</v>
      </c>
      <c r="M911" s="112" t="s">
        <v>82</v>
      </c>
      <c r="N911" s="108" t="s">
        <v>744</v>
      </c>
      <c r="O911" s="106" t="s">
        <v>26</v>
      </c>
      <c r="P911" s="119" t="s">
        <v>776</v>
      </c>
      <c r="Q911" s="119">
        <v>8544492000</v>
      </c>
      <c r="R911" s="119" t="s">
        <v>3941</v>
      </c>
      <c r="S911" s="274" t="s">
        <v>8</v>
      </c>
      <c r="T911" s="106">
        <v>17.777999999999999</v>
      </c>
      <c r="U911" s="106">
        <v>17.777999999999999</v>
      </c>
      <c r="V911" s="106">
        <v>0</v>
      </c>
      <c r="W911" s="106">
        <v>0</v>
      </c>
      <c r="X911" s="106">
        <v>0</v>
      </c>
    </row>
    <row r="912" spans="1:24">
      <c r="A912" s="277" t="s">
        <v>960</v>
      </c>
      <c r="B912" s="110" t="s">
        <v>959</v>
      </c>
      <c r="C912" s="107" t="s">
        <v>1898</v>
      </c>
      <c r="D912" s="110" t="s">
        <v>81</v>
      </c>
      <c r="F912" s="107">
        <v>1</v>
      </c>
      <c r="G912" s="109">
        <f>VLOOKUP(A912,'CET uproszczony 1 03 2021'!$B$3:$G$726,6,0)</f>
        <v>714</v>
      </c>
      <c r="H912" s="110" t="s">
        <v>5</v>
      </c>
      <c r="I912" s="111">
        <v>0.23</v>
      </c>
      <c r="K912" s="116" t="s">
        <v>2478</v>
      </c>
      <c r="L912" s="118" t="s">
        <v>3155</v>
      </c>
      <c r="M912" s="112" t="s">
        <v>82</v>
      </c>
      <c r="N912" s="108" t="s">
        <v>744</v>
      </c>
      <c r="O912" s="106" t="s">
        <v>26</v>
      </c>
      <c r="P912" s="119" t="s">
        <v>776</v>
      </c>
      <c r="Q912" s="119">
        <v>8544492000</v>
      </c>
      <c r="R912" s="119" t="s">
        <v>3941</v>
      </c>
      <c r="S912" s="274" t="s">
        <v>8</v>
      </c>
      <c r="T912" s="106">
        <v>17.777999999999999</v>
      </c>
      <c r="U912" s="106">
        <v>17.777999999999999</v>
      </c>
      <c r="V912" s="106">
        <v>0</v>
      </c>
      <c r="W912" s="106">
        <v>0</v>
      </c>
      <c r="X912" s="106">
        <v>0</v>
      </c>
    </row>
    <row r="913" spans="1:24">
      <c r="A913" s="277" t="s">
        <v>962</v>
      </c>
      <c r="B913" s="110" t="s">
        <v>961</v>
      </c>
      <c r="C913" s="107" t="s">
        <v>1899</v>
      </c>
      <c r="D913" s="110" t="s">
        <v>81</v>
      </c>
      <c r="F913" s="107">
        <v>1</v>
      </c>
      <c r="G913" s="109">
        <f>VLOOKUP(A913,'CET uproszczony 1 03 2021'!$B$3:$G$726,6,0)</f>
        <v>948</v>
      </c>
      <c r="H913" s="110" t="s">
        <v>5</v>
      </c>
      <c r="I913" s="111">
        <v>0.23</v>
      </c>
      <c r="K913" s="116" t="s">
        <v>2425</v>
      </c>
      <c r="L913" s="118" t="s">
        <v>3156</v>
      </c>
      <c r="M913" s="112" t="s">
        <v>82</v>
      </c>
      <c r="N913" s="108" t="s">
        <v>744</v>
      </c>
      <c r="O913" s="106" t="s">
        <v>26</v>
      </c>
      <c r="P913" s="119" t="s">
        <v>776</v>
      </c>
      <c r="Q913" s="119">
        <v>8544492000</v>
      </c>
      <c r="R913" s="119" t="s">
        <v>3941</v>
      </c>
      <c r="S913" s="274" t="s">
        <v>8</v>
      </c>
      <c r="T913" s="106">
        <v>24.23</v>
      </c>
      <c r="U913" s="106">
        <v>24.23</v>
      </c>
      <c r="V913" s="106">
        <v>0</v>
      </c>
      <c r="W913" s="106">
        <v>0</v>
      </c>
      <c r="X913" s="106">
        <v>0</v>
      </c>
    </row>
    <row r="914" spans="1:24">
      <c r="A914" s="277" t="s">
        <v>962</v>
      </c>
      <c r="B914" s="110" t="s">
        <v>961</v>
      </c>
      <c r="C914" s="107" t="s">
        <v>1899</v>
      </c>
      <c r="D914" s="110" t="s">
        <v>81</v>
      </c>
      <c r="F914" s="107">
        <v>1</v>
      </c>
      <c r="G914" s="109">
        <f>VLOOKUP(A914,'CET uproszczony 1 03 2021'!$B$3:$G$726,6,0)</f>
        <v>948</v>
      </c>
      <c r="H914" s="110" t="s">
        <v>5</v>
      </c>
      <c r="I914" s="111">
        <v>0.23</v>
      </c>
      <c r="K914" s="116" t="s">
        <v>2478</v>
      </c>
      <c r="L914" s="118" t="s">
        <v>3157</v>
      </c>
      <c r="M914" s="112" t="s">
        <v>82</v>
      </c>
      <c r="N914" s="108" t="s">
        <v>744</v>
      </c>
      <c r="O914" s="106" t="s">
        <v>26</v>
      </c>
      <c r="P914" s="119" t="s">
        <v>776</v>
      </c>
      <c r="Q914" s="119">
        <v>8544492000</v>
      </c>
      <c r="R914" s="119" t="s">
        <v>3941</v>
      </c>
      <c r="S914" s="274" t="s">
        <v>8</v>
      </c>
      <c r="T914" s="106">
        <v>24.23</v>
      </c>
      <c r="U914" s="106">
        <v>24.23</v>
      </c>
      <c r="V914" s="106">
        <v>0</v>
      </c>
      <c r="W914" s="106">
        <v>0</v>
      </c>
      <c r="X914" s="106">
        <v>0</v>
      </c>
    </row>
    <row r="915" spans="1:24">
      <c r="A915" s="277" t="s">
        <v>962</v>
      </c>
      <c r="B915" s="110" t="s">
        <v>961</v>
      </c>
      <c r="C915" s="107" t="s">
        <v>1899</v>
      </c>
      <c r="D915" s="110" t="s">
        <v>81</v>
      </c>
      <c r="F915" s="107">
        <v>1</v>
      </c>
      <c r="G915" s="109">
        <f>VLOOKUP(A915,'CET uproszczony 1 03 2021'!$B$3:$G$726,6,0)</f>
        <v>948</v>
      </c>
      <c r="H915" s="110" t="s">
        <v>5</v>
      </c>
      <c r="I915" s="111">
        <v>0.23</v>
      </c>
      <c r="K915" s="116" t="s">
        <v>2428</v>
      </c>
      <c r="L915" s="118" t="s">
        <v>3158</v>
      </c>
      <c r="M915" s="112" t="s">
        <v>82</v>
      </c>
      <c r="N915" s="108" t="s">
        <v>744</v>
      </c>
      <c r="O915" s="106" t="s">
        <v>26</v>
      </c>
      <c r="P915" s="119" t="s">
        <v>776</v>
      </c>
      <c r="Q915" s="119">
        <v>8544492000</v>
      </c>
      <c r="R915" s="119" t="s">
        <v>3941</v>
      </c>
      <c r="S915" s="274" t="s">
        <v>8</v>
      </c>
      <c r="T915" s="106">
        <v>24.23</v>
      </c>
      <c r="U915" s="106">
        <v>24.23</v>
      </c>
      <c r="V915" s="106">
        <v>0</v>
      </c>
      <c r="W915" s="106">
        <v>0</v>
      </c>
      <c r="X915" s="106">
        <v>0</v>
      </c>
    </row>
    <row r="916" spans="1:24">
      <c r="A916" s="277" t="s">
        <v>962</v>
      </c>
      <c r="B916" s="110" t="s">
        <v>961</v>
      </c>
      <c r="C916" s="107" t="s">
        <v>1899</v>
      </c>
      <c r="D916" s="110" t="s">
        <v>81</v>
      </c>
      <c r="F916" s="107">
        <v>1</v>
      </c>
      <c r="G916" s="109">
        <f>VLOOKUP(A916,'CET uproszczony 1 03 2021'!$B$3:$G$726,6,0)</f>
        <v>948</v>
      </c>
      <c r="H916" s="110" t="s">
        <v>5</v>
      </c>
      <c r="I916" s="111">
        <v>0.23</v>
      </c>
      <c r="K916" s="116" t="s">
        <v>2492</v>
      </c>
      <c r="L916" s="118" t="s">
        <v>3159</v>
      </c>
      <c r="M916" s="112" t="s">
        <v>82</v>
      </c>
      <c r="N916" s="108" t="s">
        <v>744</v>
      </c>
      <c r="O916" s="106" t="s">
        <v>26</v>
      </c>
      <c r="P916" s="119" t="s">
        <v>776</v>
      </c>
      <c r="Q916" s="119">
        <v>8544492000</v>
      </c>
      <c r="R916" s="119" t="s">
        <v>3941</v>
      </c>
      <c r="S916" s="274" t="s">
        <v>8</v>
      </c>
      <c r="T916" s="106">
        <v>24.23</v>
      </c>
      <c r="U916" s="106">
        <v>24.23</v>
      </c>
      <c r="V916" s="106">
        <v>0</v>
      </c>
      <c r="W916" s="106">
        <v>0</v>
      </c>
      <c r="X916" s="106">
        <v>0</v>
      </c>
    </row>
    <row r="917" spans="1:24">
      <c r="A917" s="277" t="s">
        <v>962</v>
      </c>
      <c r="B917" s="110" t="s">
        <v>961</v>
      </c>
      <c r="C917" s="107" t="s">
        <v>1899</v>
      </c>
      <c r="D917" s="110" t="s">
        <v>81</v>
      </c>
      <c r="F917" s="107">
        <v>1</v>
      </c>
      <c r="G917" s="109">
        <f>VLOOKUP(A917,'CET uproszczony 1 03 2021'!$B$3:$G$726,6,0)</f>
        <v>948</v>
      </c>
      <c r="H917" s="110" t="s">
        <v>5</v>
      </c>
      <c r="I917" s="111">
        <v>0.23</v>
      </c>
      <c r="K917" s="116" t="s">
        <v>2424</v>
      </c>
      <c r="L917" s="118" t="s">
        <v>3160</v>
      </c>
      <c r="M917" s="112" t="s">
        <v>82</v>
      </c>
      <c r="N917" s="108" t="s">
        <v>744</v>
      </c>
      <c r="O917" s="106" t="s">
        <v>26</v>
      </c>
      <c r="P917" s="119" t="s">
        <v>776</v>
      </c>
      <c r="Q917" s="119">
        <v>8544492000</v>
      </c>
      <c r="R917" s="119" t="s">
        <v>3941</v>
      </c>
      <c r="S917" s="274" t="s">
        <v>8</v>
      </c>
      <c r="T917" s="106">
        <v>24.23</v>
      </c>
      <c r="U917" s="106">
        <v>24.23</v>
      </c>
      <c r="V917" s="106">
        <v>0</v>
      </c>
      <c r="W917" s="106">
        <v>0</v>
      </c>
      <c r="X917" s="106">
        <v>0</v>
      </c>
    </row>
    <row r="918" spans="1:24">
      <c r="A918" s="277" t="s">
        <v>962</v>
      </c>
      <c r="B918" s="110" t="s">
        <v>961</v>
      </c>
      <c r="C918" s="107" t="s">
        <v>1899</v>
      </c>
      <c r="D918" s="110" t="s">
        <v>81</v>
      </c>
      <c r="F918" s="107">
        <v>1</v>
      </c>
      <c r="G918" s="109">
        <f>VLOOKUP(A918,'CET uproszczony 1 03 2021'!$B$3:$G$726,6,0)</f>
        <v>948</v>
      </c>
      <c r="H918" s="110" t="s">
        <v>5</v>
      </c>
      <c r="I918" s="111">
        <v>0.23</v>
      </c>
      <c r="K918" s="116" t="s">
        <v>233</v>
      </c>
      <c r="L918" s="118" t="s">
        <v>3161</v>
      </c>
      <c r="M918" s="112" t="s">
        <v>82</v>
      </c>
      <c r="N918" s="108" t="s">
        <v>744</v>
      </c>
      <c r="O918" s="106" t="s">
        <v>26</v>
      </c>
      <c r="P918" s="119" t="s">
        <v>776</v>
      </c>
      <c r="Q918" s="119">
        <v>8544492000</v>
      </c>
      <c r="R918" s="119" t="s">
        <v>3941</v>
      </c>
      <c r="S918" s="274" t="s">
        <v>8</v>
      </c>
      <c r="T918" s="106">
        <v>24.23</v>
      </c>
      <c r="U918" s="106">
        <v>24.23</v>
      </c>
      <c r="V918" s="106">
        <v>0</v>
      </c>
      <c r="W918" s="106">
        <v>0</v>
      </c>
      <c r="X918" s="106">
        <v>0</v>
      </c>
    </row>
    <row r="919" spans="1:24">
      <c r="A919" s="277" t="s">
        <v>962</v>
      </c>
      <c r="B919" s="110" t="s">
        <v>961</v>
      </c>
      <c r="C919" s="107" t="s">
        <v>1899</v>
      </c>
      <c r="D919" s="110" t="s">
        <v>81</v>
      </c>
      <c r="F919" s="107">
        <v>1</v>
      </c>
      <c r="G919" s="109">
        <f>VLOOKUP(A919,'CET uproszczony 1 03 2021'!$B$3:$G$726,6,0)</f>
        <v>948</v>
      </c>
      <c r="H919" s="110" t="s">
        <v>5</v>
      </c>
      <c r="I919" s="111">
        <v>0.23</v>
      </c>
      <c r="K919" s="116" t="s">
        <v>2484</v>
      </c>
      <c r="L919" s="118" t="s">
        <v>3162</v>
      </c>
      <c r="M919" s="112" t="s">
        <v>82</v>
      </c>
      <c r="N919" s="108" t="s">
        <v>744</v>
      </c>
      <c r="O919" s="106" t="s">
        <v>26</v>
      </c>
      <c r="P919" s="119" t="s">
        <v>776</v>
      </c>
      <c r="Q919" s="119">
        <v>8544492000</v>
      </c>
      <c r="R919" s="119" t="s">
        <v>3941</v>
      </c>
      <c r="S919" s="274" t="s">
        <v>8</v>
      </c>
      <c r="T919" s="106">
        <v>24.23</v>
      </c>
      <c r="U919" s="106">
        <v>24.23</v>
      </c>
      <c r="V919" s="106">
        <v>0</v>
      </c>
      <c r="W919" s="106">
        <v>0</v>
      </c>
      <c r="X919" s="106">
        <v>0</v>
      </c>
    </row>
    <row r="920" spans="1:24">
      <c r="A920" s="277" t="s">
        <v>962</v>
      </c>
      <c r="B920" s="110" t="s">
        <v>961</v>
      </c>
      <c r="C920" s="107" t="s">
        <v>1899</v>
      </c>
      <c r="D920" s="110" t="s">
        <v>81</v>
      </c>
      <c r="F920" s="107">
        <v>1</v>
      </c>
      <c r="G920" s="109">
        <f>VLOOKUP(A920,'CET uproszczony 1 03 2021'!$B$3:$G$726,6,0)</f>
        <v>948</v>
      </c>
      <c r="H920" s="110" t="s">
        <v>5</v>
      </c>
      <c r="I920" s="111">
        <v>0.23</v>
      </c>
      <c r="K920" s="116" t="s">
        <v>2486</v>
      </c>
      <c r="L920" s="118" t="s">
        <v>3163</v>
      </c>
      <c r="M920" s="112" t="s">
        <v>82</v>
      </c>
      <c r="N920" s="108" t="s">
        <v>744</v>
      </c>
      <c r="O920" s="106" t="s">
        <v>26</v>
      </c>
      <c r="P920" s="119" t="s">
        <v>776</v>
      </c>
      <c r="Q920" s="119">
        <v>8544492000</v>
      </c>
      <c r="R920" s="119" t="s">
        <v>3941</v>
      </c>
      <c r="S920" s="274" t="s">
        <v>8</v>
      </c>
      <c r="T920" s="106">
        <v>24.23</v>
      </c>
      <c r="U920" s="106">
        <v>24.23</v>
      </c>
      <c r="V920" s="106">
        <v>0</v>
      </c>
      <c r="W920" s="106">
        <v>0</v>
      </c>
      <c r="X920" s="106">
        <v>0</v>
      </c>
    </row>
    <row r="921" spans="1:24">
      <c r="A921" s="277" t="s">
        <v>962</v>
      </c>
      <c r="B921" s="110" t="s">
        <v>961</v>
      </c>
      <c r="C921" s="107" t="s">
        <v>1899</v>
      </c>
      <c r="D921" s="110" t="s">
        <v>81</v>
      </c>
      <c r="F921" s="107">
        <v>1</v>
      </c>
      <c r="G921" s="109">
        <f>VLOOKUP(A921,'CET uproszczony 1 03 2021'!$B$3:$G$726,6,0)</f>
        <v>948</v>
      </c>
      <c r="H921" s="110" t="s">
        <v>5</v>
      </c>
      <c r="I921" s="111">
        <v>0.23</v>
      </c>
      <c r="K921" s="116" t="s">
        <v>2488</v>
      </c>
      <c r="L921" s="118" t="s">
        <v>3164</v>
      </c>
      <c r="M921" s="112" t="s">
        <v>82</v>
      </c>
      <c r="N921" s="108" t="s">
        <v>744</v>
      </c>
      <c r="O921" s="106" t="s">
        <v>26</v>
      </c>
      <c r="P921" s="119" t="s">
        <v>776</v>
      </c>
      <c r="Q921" s="119">
        <v>8544492000</v>
      </c>
      <c r="R921" s="119" t="s">
        <v>3941</v>
      </c>
      <c r="S921" s="274" t="s">
        <v>8</v>
      </c>
      <c r="T921" s="106">
        <v>24.23</v>
      </c>
      <c r="U921" s="106">
        <v>24.23</v>
      </c>
      <c r="V921" s="106">
        <v>0</v>
      </c>
      <c r="W921" s="106">
        <v>0</v>
      </c>
      <c r="X921" s="106">
        <v>0</v>
      </c>
    </row>
    <row r="922" spans="1:24">
      <c r="A922" s="277" t="s">
        <v>964</v>
      </c>
      <c r="B922" s="110" t="s">
        <v>963</v>
      </c>
      <c r="C922" s="107" t="s">
        <v>1900</v>
      </c>
      <c r="D922" s="110" t="s">
        <v>81</v>
      </c>
      <c r="F922" s="107">
        <v>1</v>
      </c>
      <c r="G922" s="109">
        <f>VLOOKUP(A922,'CET uproszczony 1 03 2021'!$B$3:$G$726,6,0)</f>
        <v>1065</v>
      </c>
      <c r="H922" s="110" t="s">
        <v>5</v>
      </c>
      <c r="I922" s="111">
        <v>0.23</v>
      </c>
      <c r="K922" s="116" t="s">
        <v>2425</v>
      </c>
      <c r="L922" s="118" t="s">
        <v>3165</v>
      </c>
      <c r="M922" s="112" t="s">
        <v>82</v>
      </c>
      <c r="N922" s="108" t="s">
        <v>744</v>
      </c>
      <c r="O922" s="106" t="s">
        <v>26</v>
      </c>
      <c r="P922" s="119" t="s">
        <v>776</v>
      </c>
      <c r="Q922" s="119">
        <v>8544492000</v>
      </c>
      <c r="R922" s="119" t="s">
        <v>3941</v>
      </c>
      <c r="S922" s="274" t="s">
        <v>8</v>
      </c>
      <c r="T922" s="106">
        <v>26.696999999999999</v>
      </c>
      <c r="U922" s="106">
        <v>26.696999999999999</v>
      </c>
      <c r="V922" s="106">
        <v>0</v>
      </c>
      <c r="W922" s="106">
        <v>0</v>
      </c>
      <c r="X922" s="106">
        <v>0</v>
      </c>
    </row>
    <row r="923" spans="1:24">
      <c r="A923" s="277" t="s">
        <v>964</v>
      </c>
      <c r="B923" s="110" t="s">
        <v>963</v>
      </c>
      <c r="C923" s="107" t="s">
        <v>1900</v>
      </c>
      <c r="D923" s="110" t="s">
        <v>81</v>
      </c>
      <c r="F923" s="107">
        <v>1</v>
      </c>
      <c r="G923" s="109">
        <f>VLOOKUP(A923,'CET uproszczony 1 03 2021'!$B$3:$G$726,6,0)</f>
        <v>1065</v>
      </c>
      <c r="H923" s="110" t="s">
        <v>5</v>
      </c>
      <c r="I923" s="111">
        <v>0.23</v>
      </c>
      <c r="K923" s="116" t="s">
        <v>2428</v>
      </c>
      <c r="L923" s="118" t="s">
        <v>3166</v>
      </c>
      <c r="M923" s="112" t="s">
        <v>82</v>
      </c>
      <c r="N923" s="108" t="s">
        <v>744</v>
      </c>
      <c r="O923" s="106" t="s">
        <v>26</v>
      </c>
      <c r="P923" s="119" t="s">
        <v>776</v>
      </c>
      <c r="Q923" s="119">
        <v>8544492000</v>
      </c>
      <c r="R923" s="119" t="s">
        <v>3941</v>
      </c>
      <c r="S923" s="274" t="s">
        <v>8</v>
      </c>
      <c r="T923" s="106">
        <v>26.696999999999999</v>
      </c>
      <c r="U923" s="106">
        <v>26.696999999999999</v>
      </c>
      <c r="V923" s="106">
        <v>0</v>
      </c>
      <c r="W923" s="106">
        <v>0</v>
      </c>
      <c r="X923" s="106">
        <v>0</v>
      </c>
    </row>
    <row r="924" spans="1:24">
      <c r="A924" s="277" t="s">
        <v>964</v>
      </c>
      <c r="B924" s="110" t="s">
        <v>963</v>
      </c>
      <c r="C924" s="107" t="s">
        <v>1900</v>
      </c>
      <c r="D924" s="110" t="s">
        <v>81</v>
      </c>
      <c r="F924" s="107">
        <v>1</v>
      </c>
      <c r="G924" s="109">
        <f>VLOOKUP(A924,'CET uproszczony 1 03 2021'!$B$3:$G$726,6,0)</f>
        <v>1065</v>
      </c>
      <c r="H924" s="110" t="s">
        <v>5</v>
      </c>
      <c r="I924" s="111">
        <v>0.23</v>
      </c>
      <c r="K924" s="116" t="s">
        <v>2492</v>
      </c>
      <c r="L924" s="118" t="s">
        <v>3167</v>
      </c>
      <c r="M924" s="112" t="s">
        <v>82</v>
      </c>
      <c r="N924" s="108" t="s">
        <v>744</v>
      </c>
      <c r="O924" s="106" t="s">
        <v>26</v>
      </c>
      <c r="P924" s="119" t="s">
        <v>776</v>
      </c>
      <c r="Q924" s="119">
        <v>8544492000</v>
      </c>
      <c r="R924" s="119" t="s">
        <v>3941</v>
      </c>
      <c r="S924" s="274" t="s">
        <v>8</v>
      </c>
      <c r="T924" s="106">
        <v>26.696999999999999</v>
      </c>
      <c r="U924" s="106">
        <v>26.696999999999999</v>
      </c>
      <c r="V924" s="106">
        <v>0</v>
      </c>
      <c r="W924" s="106">
        <v>0</v>
      </c>
      <c r="X924" s="106">
        <v>0</v>
      </c>
    </row>
    <row r="925" spans="1:24">
      <c r="A925" s="277" t="s">
        <v>964</v>
      </c>
      <c r="B925" s="110" t="s">
        <v>963</v>
      </c>
      <c r="C925" s="107" t="s">
        <v>1900</v>
      </c>
      <c r="D925" s="110" t="s">
        <v>81</v>
      </c>
      <c r="F925" s="107">
        <v>1</v>
      </c>
      <c r="G925" s="109">
        <f>VLOOKUP(A925,'CET uproszczony 1 03 2021'!$B$3:$G$726,6,0)</f>
        <v>1065</v>
      </c>
      <c r="H925" s="110" t="s">
        <v>5</v>
      </c>
      <c r="I925" s="111">
        <v>0.23</v>
      </c>
      <c r="K925" s="116" t="s">
        <v>2424</v>
      </c>
      <c r="L925" s="118" t="s">
        <v>3168</v>
      </c>
      <c r="M925" s="112" t="s">
        <v>82</v>
      </c>
      <c r="N925" s="108" t="s">
        <v>744</v>
      </c>
      <c r="O925" s="106" t="s">
        <v>26</v>
      </c>
      <c r="P925" s="119" t="s">
        <v>776</v>
      </c>
      <c r="Q925" s="119">
        <v>8544492000</v>
      </c>
      <c r="R925" s="119" t="s">
        <v>3941</v>
      </c>
      <c r="S925" s="274" t="s">
        <v>8</v>
      </c>
      <c r="T925" s="106">
        <v>26.696999999999999</v>
      </c>
      <c r="U925" s="106">
        <v>26.696999999999999</v>
      </c>
      <c r="V925" s="106">
        <v>0</v>
      </c>
      <c r="W925" s="106">
        <v>0</v>
      </c>
      <c r="X925" s="106">
        <v>0</v>
      </c>
    </row>
    <row r="926" spans="1:24">
      <c r="A926" s="277" t="s">
        <v>966</v>
      </c>
      <c r="B926" s="110" t="s">
        <v>965</v>
      </c>
      <c r="C926" s="107" t="s">
        <v>1901</v>
      </c>
      <c r="D926" s="110" t="s">
        <v>81</v>
      </c>
      <c r="F926" s="107">
        <v>1</v>
      </c>
      <c r="G926" s="109">
        <f>VLOOKUP(A926,'CET uproszczony 1 03 2021'!$B$3:$G$726,6,0)</f>
        <v>1195</v>
      </c>
      <c r="H926" s="110" t="s">
        <v>5</v>
      </c>
      <c r="I926" s="111">
        <v>0.23</v>
      </c>
      <c r="K926" s="116" t="s">
        <v>2425</v>
      </c>
      <c r="L926" s="118" t="s">
        <v>3169</v>
      </c>
      <c r="M926" s="112" t="s">
        <v>82</v>
      </c>
      <c r="N926" s="108" t="s">
        <v>744</v>
      </c>
      <c r="O926" s="106" t="s">
        <v>26</v>
      </c>
      <c r="P926" s="119" t="s">
        <v>776</v>
      </c>
      <c r="Q926" s="119">
        <v>8544492000</v>
      </c>
      <c r="R926" s="119" t="s">
        <v>3941</v>
      </c>
      <c r="S926" s="274" t="s">
        <v>8</v>
      </c>
      <c r="T926" s="106">
        <v>29.936</v>
      </c>
      <c r="U926" s="106">
        <v>29.936</v>
      </c>
      <c r="V926" s="106">
        <v>0</v>
      </c>
      <c r="W926" s="106">
        <v>0</v>
      </c>
      <c r="X926" s="106">
        <v>0</v>
      </c>
    </row>
    <row r="927" spans="1:24">
      <c r="A927" s="277" t="s">
        <v>966</v>
      </c>
      <c r="B927" s="110" t="s">
        <v>965</v>
      </c>
      <c r="C927" s="107" t="s">
        <v>1901</v>
      </c>
      <c r="D927" s="110" t="s">
        <v>81</v>
      </c>
      <c r="F927" s="107">
        <v>1</v>
      </c>
      <c r="G927" s="109">
        <f>VLOOKUP(A927,'CET uproszczony 1 03 2021'!$B$3:$G$726,6,0)</f>
        <v>1195</v>
      </c>
      <c r="H927" s="110" t="s">
        <v>5</v>
      </c>
      <c r="I927" s="111">
        <v>0.23</v>
      </c>
      <c r="K927" s="116" t="s">
        <v>2478</v>
      </c>
      <c r="L927" s="118" t="s">
        <v>3170</v>
      </c>
      <c r="M927" s="112" t="s">
        <v>82</v>
      </c>
      <c r="N927" s="108" t="s">
        <v>744</v>
      </c>
      <c r="O927" s="106" t="s">
        <v>26</v>
      </c>
      <c r="P927" s="119" t="s">
        <v>776</v>
      </c>
      <c r="Q927" s="119">
        <v>8544492000</v>
      </c>
      <c r="R927" s="119" t="s">
        <v>3941</v>
      </c>
      <c r="S927" s="274" t="s">
        <v>8</v>
      </c>
      <c r="T927" s="106">
        <v>29.936</v>
      </c>
      <c r="U927" s="106">
        <v>29.936</v>
      </c>
      <c r="V927" s="106">
        <v>0</v>
      </c>
      <c r="W927" s="106">
        <v>0</v>
      </c>
      <c r="X927" s="106">
        <v>0</v>
      </c>
    </row>
    <row r="928" spans="1:24">
      <c r="A928" s="277" t="s">
        <v>966</v>
      </c>
      <c r="B928" s="110" t="s">
        <v>965</v>
      </c>
      <c r="C928" s="107" t="s">
        <v>1901</v>
      </c>
      <c r="D928" s="110" t="s">
        <v>81</v>
      </c>
      <c r="F928" s="107">
        <v>1</v>
      </c>
      <c r="G928" s="109">
        <f>VLOOKUP(A928,'CET uproszczony 1 03 2021'!$B$3:$G$726,6,0)</f>
        <v>1195</v>
      </c>
      <c r="H928" s="110" t="s">
        <v>5</v>
      </c>
      <c r="I928" s="111">
        <v>0.23</v>
      </c>
      <c r="K928" s="116" t="s">
        <v>2428</v>
      </c>
      <c r="L928" s="118" t="s">
        <v>3171</v>
      </c>
      <c r="M928" s="112" t="s">
        <v>82</v>
      </c>
      <c r="N928" s="108" t="s">
        <v>744</v>
      </c>
      <c r="O928" s="106" t="s">
        <v>26</v>
      </c>
      <c r="P928" s="119" t="s">
        <v>776</v>
      </c>
      <c r="Q928" s="119">
        <v>8544492000</v>
      </c>
      <c r="R928" s="119" t="s">
        <v>3941</v>
      </c>
      <c r="S928" s="274" t="s">
        <v>8</v>
      </c>
      <c r="T928" s="106">
        <v>29.936</v>
      </c>
      <c r="U928" s="106">
        <v>29.936</v>
      </c>
      <c r="V928" s="106">
        <v>0</v>
      </c>
      <c r="W928" s="106">
        <v>0</v>
      </c>
      <c r="X928" s="106">
        <v>0</v>
      </c>
    </row>
    <row r="929" spans="1:24">
      <c r="A929" s="277" t="s">
        <v>966</v>
      </c>
      <c r="B929" s="110" t="s">
        <v>965</v>
      </c>
      <c r="C929" s="107" t="s">
        <v>1901</v>
      </c>
      <c r="D929" s="110" t="s">
        <v>81</v>
      </c>
      <c r="F929" s="107">
        <v>1</v>
      </c>
      <c r="G929" s="109">
        <f>VLOOKUP(A929,'CET uproszczony 1 03 2021'!$B$3:$G$726,6,0)</f>
        <v>1195</v>
      </c>
      <c r="H929" s="110" t="s">
        <v>5</v>
      </c>
      <c r="I929" s="111">
        <v>0.23</v>
      </c>
      <c r="K929" s="116" t="s">
        <v>2492</v>
      </c>
      <c r="L929" s="118" t="s">
        <v>3172</v>
      </c>
      <c r="M929" s="112" t="s">
        <v>82</v>
      </c>
      <c r="N929" s="108" t="s">
        <v>744</v>
      </c>
      <c r="O929" s="106" t="s">
        <v>26</v>
      </c>
      <c r="P929" s="119" t="s">
        <v>776</v>
      </c>
      <c r="Q929" s="119">
        <v>8544492000</v>
      </c>
      <c r="R929" s="119" t="s">
        <v>3941</v>
      </c>
      <c r="S929" s="274" t="s">
        <v>8</v>
      </c>
      <c r="T929" s="106">
        <v>29.936</v>
      </c>
      <c r="U929" s="106">
        <v>29.936</v>
      </c>
      <c r="V929" s="106">
        <v>0</v>
      </c>
      <c r="W929" s="106">
        <v>0</v>
      </c>
      <c r="X929" s="106">
        <v>0</v>
      </c>
    </row>
    <row r="930" spans="1:24">
      <c r="A930" s="277" t="s">
        <v>966</v>
      </c>
      <c r="B930" s="110" t="s">
        <v>965</v>
      </c>
      <c r="C930" s="107" t="s">
        <v>1901</v>
      </c>
      <c r="D930" s="110" t="s">
        <v>81</v>
      </c>
      <c r="F930" s="107">
        <v>1</v>
      </c>
      <c r="G930" s="109">
        <f>VLOOKUP(A930,'CET uproszczony 1 03 2021'!$B$3:$G$726,6,0)</f>
        <v>1195</v>
      </c>
      <c r="H930" s="110" t="s">
        <v>5</v>
      </c>
      <c r="I930" s="111">
        <v>0.23</v>
      </c>
      <c r="K930" s="116" t="s">
        <v>2424</v>
      </c>
      <c r="L930" s="118" t="s">
        <v>3173</v>
      </c>
      <c r="M930" s="112" t="s">
        <v>82</v>
      </c>
      <c r="N930" s="108" t="s">
        <v>744</v>
      </c>
      <c r="O930" s="106" t="s">
        <v>26</v>
      </c>
      <c r="P930" s="119" t="s">
        <v>776</v>
      </c>
      <c r="Q930" s="119">
        <v>8544492000</v>
      </c>
      <c r="R930" s="119" t="s">
        <v>3941</v>
      </c>
      <c r="S930" s="274" t="s">
        <v>8</v>
      </c>
      <c r="T930" s="106">
        <v>29.936</v>
      </c>
      <c r="U930" s="106">
        <v>29.936</v>
      </c>
      <c r="V930" s="106">
        <v>0</v>
      </c>
      <c r="W930" s="106">
        <v>0</v>
      </c>
      <c r="X930" s="106">
        <v>0</v>
      </c>
    </row>
    <row r="931" spans="1:24">
      <c r="A931" s="277" t="s">
        <v>966</v>
      </c>
      <c r="B931" s="110" t="s">
        <v>965</v>
      </c>
      <c r="C931" s="107" t="s">
        <v>1901</v>
      </c>
      <c r="D931" s="110" t="s">
        <v>81</v>
      </c>
      <c r="F931" s="107">
        <v>1</v>
      </c>
      <c r="G931" s="109">
        <f>VLOOKUP(A931,'CET uproszczony 1 03 2021'!$B$3:$G$726,6,0)</f>
        <v>1195</v>
      </c>
      <c r="H931" s="110" t="s">
        <v>5</v>
      </c>
      <c r="I931" s="111">
        <v>0.23</v>
      </c>
      <c r="K931" s="116" t="s">
        <v>233</v>
      </c>
      <c r="L931" s="118" t="s">
        <v>3174</v>
      </c>
      <c r="M931" s="112" t="s">
        <v>82</v>
      </c>
      <c r="N931" s="108" t="s">
        <v>744</v>
      </c>
      <c r="O931" s="106" t="s">
        <v>26</v>
      </c>
      <c r="P931" s="119" t="s">
        <v>776</v>
      </c>
      <c r="Q931" s="119">
        <v>8544492000</v>
      </c>
      <c r="R931" s="119" t="s">
        <v>3941</v>
      </c>
      <c r="S931" s="274" t="s">
        <v>8</v>
      </c>
      <c r="T931" s="106">
        <v>29.936</v>
      </c>
      <c r="U931" s="106">
        <v>29.936</v>
      </c>
      <c r="V931" s="106">
        <v>0</v>
      </c>
      <c r="W931" s="106">
        <v>0</v>
      </c>
      <c r="X931" s="106">
        <v>0</v>
      </c>
    </row>
    <row r="932" spans="1:24">
      <c r="A932" s="277" t="s">
        <v>966</v>
      </c>
      <c r="B932" s="110" t="s">
        <v>965</v>
      </c>
      <c r="C932" s="107" t="s">
        <v>1901</v>
      </c>
      <c r="D932" s="110" t="s">
        <v>81</v>
      </c>
      <c r="F932" s="107">
        <v>1</v>
      </c>
      <c r="G932" s="109">
        <f>VLOOKUP(A932,'CET uproszczony 1 03 2021'!$B$3:$G$726,6,0)</f>
        <v>1195</v>
      </c>
      <c r="H932" s="110" t="s">
        <v>5</v>
      </c>
      <c r="I932" s="111">
        <v>0.23</v>
      </c>
      <c r="K932" s="116" t="s">
        <v>2484</v>
      </c>
      <c r="L932" s="118" t="s">
        <v>3175</v>
      </c>
      <c r="M932" s="112" t="s">
        <v>82</v>
      </c>
      <c r="N932" s="108" t="s">
        <v>744</v>
      </c>
      <c r="O932" s="106" t="s">
        <v>26</v>
      </c>
      <c r="P932" s="119" t="s">
        <v>776</v>
      </c>
      <c r="Q932" s="119">
        <v>8544492000</v>
      </c>
      <c r="R932" s="119" t="s">
        <v>3941</v>
      </c>
      <c r="S932" s="274" t="s">
        <v>8</v>
      </c>
      <c r="T932" s="106">
        <v>29.936</v>
      </c>
      <c r="U932" s="106">
        <v>29.936</v>
      </c>
      <c r="V932" s="106">
        <v>0</v>
      </c>
      <c r="W932" s="106">
        <v>0</v>
      </c>
      <c r="X932" s="106">
        <v>0</v>
      </c>
    </row>
    <row r="933" spans="1:24">
      <c r="A933" s="277" t="s">
        <v>966</v>
      </c>
      <c r="B933" s="110" t="s">
        <v>965</v>
      </c>
      <c r="C933" s="107" t="s">
        <v>1901</v>
      </c>
      <c r="D933" s="110" t="s">
        <v>81</v>
      </c>
      <c r="F933" s="107">
        <v>1</v>
      </c>
      <c r="G933" s="109">
        <f>VLOOKUP(A933,'CET uproszczony 1 03 2021'!$B$3:$G$726,6,0)</f>
        <v>1195</v>
      </c>
      <c r="H933" s="110" t="s">
        <v>5</v>
      </c>
      <c r="I933" s="111">
        <v>0.23</v>
      </c>
      <c r="K933" s="116" t="s">
        <v>2486</v>
      </c>
      <c r="L933" s="118" t="s">
        <v>3176</v>
      </c>
      <c r="M933" s="112" t="s">
        <v>82</v>
      </c>
      <c r="N933" s="108" t="s">
        <v>744</v>
      </c>
      <c r="O933" s="106" t="s">
        <v>26</v>
      </c>
      <c r="P933" s="119" t="s">
        <v>776</v>
      </c>
      <c r="Q933" s="119">
        <v>8544492000</v>
      </c>
      <c r="R933" s="119" t="s">
        <v>3941</v>
      </c>
      <c r="S933" s="274" t="s">
        <v>8</v>
      </c>
      <c r="T933" s="106">
        <v>29.936</v>
      </c>
      <c r="U933" s="106">
        <v>29.936</v>
      </c>
      <c r="V933" s="106">
        <v>0</v>
      </c>
      <c r="W933" s="106">
        <v>0</v>
      </c>
      <c r="X933" s="106">
        <v>0</v>
      </c>
    </row>
    <row r="934" spans="1:24">
      <c r="A934" s="277" t="s">
        <v>966</v>
      </c>
      <c r="B934" s="110" t="s">
        <v>965</v>
      </c>
      <c r="C934" s="107" t="s">
        <v>1901</v>
      </c>
      <c r="D934" s="110" t="s">
        <v>81</v>
      </c>
      <c r="F934" s="107">
        <v>1</v>
      </c>
      <c r="G934" s="109">
        <f>VLOOKUP(A934,'CET uproszczony 1 03 2021'!$B$3:$G$726,6,0)</f>
        <v>1195</v>
      </c>
      <c r="H934" s="110" t="s">
        <v>5</v>
      </c>
      <c r="I934" s="111">
        <v>0.23</v>
      </c>
      <c r="K934" s="116" t="s">
        <v>2488</v>
      </c>
      <c r="L934" s="118" t="s">
        <v>3177</v>
      </c>
      <c r="M934" s="112" t="s">
        <v>82</v>
      </c>
      <c r="N934" s="108" t="s">
        <v>744</v>
      </c>
      <c r="O934" s="106" t="s">
        <v>26</v>
      </c>
      <c r="P934" s="119" t="s">
        <v>776</v>
      </c>
      <c r="Q934" s="119">
        <v>8544492000</v>
      </c>
      <c r="R934" s="119" t="s">
        <v>3941</v>
      </c>
      <c r="S934" s="274" t="s">
        <v>8</v>
      </c>
      <c r="T934" s="106">
        <v>29.936</v>
      </c>
      <c r="U934" s="106">
        <v>29.936</v>
      </c>
      <c r="V934" s="106">
        <v>0</v>
      </c>
      <c r="W934" s="106">
        <v>0</v>
      </c>
      <c r="X934" s="106">
        <v>0</v>
      </c>
    </row>
    <row r="935" spans="1:24">
      <c r="A935" s="277" t="s">
        <v>968</v>
      </c>
      <c r="B935" s="110" t="s">
        <v>967</v>
      </c>
      <c r="C935" s="107" t="s">
        <v>1902</v>
      </c>
      <c r="D935" s="110" t="s">
        <v>81</v>
      </c>
      <c r="F935" s="107">
        <v>1</v>
      </c>
      <c r="G935" s="109">
        <f>VLOOKUP(A935,'CET uproszczony 1 03 2021'!$B$3:$G$726,6,0)</f>
        <v>1635</v>
      </c>
      <c r="H935" s="110" t="s">
        <v>5</v>
      </c>
      <c r="I935" s="111">
        <v>0.23</v>
      </c>
      <c r="K935" s="116" t="s">
        <v>2425</v>
      </c>
      <c r="L935" s="118" t="s">
        <v>3178</v>
      </c>
      <c r="M935" s="112" t="s">
        <v>82</v>
      </c>
      <c r="N935" s="108" t="s">
        <v>744</v>
      </c>
      <c r="O935" s="106" t="s">
        <v>26</v>
      </c>
      <c r="P935" s="119" t="s">
        <v>776</v>
      </c>
      <c r="Q935" s="119">
        <v>8544492000</v>
      </c>
      <c r="R935" s="119" t="s">
        <v>3941</v>
      </c>
      <c r="S935" s="274" t="s">
        <v>8</v>
      </c>
      <c r="T935" s="106">
        <v>43.963000000000001</v>
      </c>
      <c r="U935" s="106">
        <v>43.963000000000001</v>
      </c>
      <c r="V935" s="106">
        <v>0</v>
      </c>
      <c r="W935" s="106">
        <v>0</v>
      </c>
      <c r="X935" s="106">
        <v>0</v>
      </c>
    </row>
    <row r="936" spans="1:24">
      <c r="A936" s="277" t="s">
        <v>970</v>
      </c>
      <c r="B936" s="110" t="s">
        <v>969</v>
      </c>
      <c r="C936" s="107" t="s">
        <v>1903</v>
      </c>
      <c r="D936" s="110" t="s">
        <v>81</v>
      </c>
      <c r="F936" s="107">
        <v>1</v>
      </c>
      <c r="G936" s="109">
        <f>VLOOKUP(A936,'CET uproszczony 1 03 2021'!$B$3:$G$726,6,0)</f>
        <v>865</v>
      </c>
      <c r="H936" s="110" t="s">
        <v>5</v>
      </c>
      <c r="I936" s="111">
        <v>0.23</v>
      </c>
      <c r="K936" s="116" t="s">
        <v>2425</v>
      </c>
      <c r="L936" s="118" t="s">
        <v>3179</v>
      </c>
      <c r="M936" s="112" t="s">
        <v>82</v>
      </c>
      <c r="N936" s="108" t="s">
        <v>744</v>
      </c>
      <c r="O936" s="106" t="s">
        <v>26</v>
      </c>
      <c r="P936" s="119" t="s">
        <v>776</v>
      </c>
      <c r="Q936" s="119">
        <v>8544492000</v>
      </c>
      <c r="R936" s="119" t="s">
        <v>3941</v>
      </c>
      <c r="S936" s="274" t="s">
        <v>8</v>
      </c>
      <c r="T936" s="106">
        <v>23.888999999999999</v>
      </c>
      <c r="U936" s="106">
        <v>23.888999999999999</v>
      </c>
      <c r="V936" s="106">
        <v>0</v>
      </c>
      <c r="W936" s="106">
        <v>0</v>
      </c>
      <c r="X936" s="106">
        <v>0</v>
      </c>
    </row>
    <row r="937" spans="1:24">
      <c r="A937" s="277" t="s">
        <v>972</v>
      </c>
      <c r="B937" s="110" t="s">
        <v>971</v>
      </c>
      <c r="C937" s="107" t="s">
        <v>1904</v>
      </c>
      <c r="D937" s="110" t="s">
        <v>81</v>
      </c>
      <c r="F937" s="107">
        <v>1</v>
      </c>
      <c r="G937" s="109">
        <f>VLOOKUP(A937,'CET uproszczony 1 03 2021'!$B$3:$G$726,6,0)</f>
        <v>1092</v>
      </c>
      <c r="H937" s="110" t="s">
        <v>5</v>
      </c>
      <c r="I937" s="111">
        <v>0.23</v>
      </c>
      <c r="K937" s="116" t="s">
        <v>2425</v>
      </c>
      <c r="L937" s="118" t="s">
        <v>3180</v>
      </c>
      <c r="M937" s="112" t="s">
        <v>82</v>
      </c>
      <c r="N937" s="108" t="s">
        <v>744</v>
      </c>
      <c r="O937" s="106" t="s">
        <v>26</v>
      </c>
      <c r="P937" s="119" t="s">
        <v>776</v>
      </c>
      <c r="Q937" s="119">
        <v>8544492000</v>
      </c>
      <c r="R937" s="119" t="s">
        <v>3941</v>
      </c>
      <c r="S937" s="274" t="s">
        <v>8</v>
      </c>
      <c r="T937" s="106">
        <v>30.792999999999999</v>
      </c>
      <c r="U937" s="106">
        <v>30.792999999999999</v>
      </c>
      <c r="V937" s="106">
        <v>0</v>
      </c>
      <c r="W937" s="106">
        <v>0</v>
      </c>
      <c r="X937" s="106">
        <v>0</v>
      </c>
    </row>
    <row r="938" spans="1:24">
      <c r="A938" s="277" t="s">
        <v>974</v>
      </c>
      <c r="B938" s="110" t="s">
        <v>973</v>
      </c>
      <c r="C938" s="107" t="s">
        <v>1905</v>
      </c>
      <c r="D938" s="110" t="s">
        <v>81</v>
      </c>
      <c r="F938" s="107">
        <v>1</v>
      </c>
      <c r="G938" s="109">
        <f>VLOOKUP(A938,'CET uproszczony 1 03 2021'!$B$3:$G$726,6,0)</f>
        <v>1345</v>
      </c>
      <c r="H938" s="110" t="s">
        <v>5</v>
      </c>
      <c r="I938" s="111">
        <v>0.23</v>
      </c>
      <c r="K938" s="116" t="s">
        <v>2425</v>
      </c>
      <c r="L938" s="118" t="s">
        <v>3181</v>
      </c>
      <c r="M938" s="112" t="s">
        <v>82</v>
      </c>
      <c r="N938" s="108" t="s">
        <v>744</v>
      </c>
      <c r="O938" s="106" t="s">
        <v>26</v>
      </c>
      <c r="P938" s="119" t="s">
        <v>776</v>
      </c>
      <c r="Q938" s="119">
        <v>8544492000</v>
      </c>
      <c r="R938" s="119" t="s">
        <v>3941</v>
      </c>
      <c r="S938" s="274" t="s">
        <v>8</v>
      </c>
      <c r="T938" s="106">
        <v>36.628</v>
      </c>
      <c r="U938" s="106">
        <v>36.628</v>
      </c>
      <c r="V938" s="106">
        <v>0</v>
      </c>
      <c r="W938" s="106">
        <v>0</v>
      </c>
      <c r="X938" s="106">
        <v>0</v>
      </c>
    </row>
    <row r="939" spans="1:24">
      <c r="A939" s="277" t="s">
        <v>1029</v>
      </c>
      <c r="B939" s="110" t="s">
        <v>1028</v>
      </c>
      <c r="C939" s="107" t="s">
        <v>1906</v>
      </c>
      <c r="D939" s="110" t="s">
        <v>81</v>
      </c>
      <c r="F939" s="107">
        <v>1</v>
      </c>
      <c r="G939" s="109">
        <f>VLOOKUP(A939,'CET uproszczony 1 03 2021'!$B$3:$G$726,6,0)</f>
        <v>694</v>
      </c>
      <c r="H939" s="110" t="s">
        <v>5</v>
      </c>
      <c r="I939" s="111">
        <v>0.23</v>
      </c>
      <c r="K939" s="116" t="s">
        <v>2425</v>
      </c>
      <c r="L939" s="118" t="s">
        <v>3309</v>
      </c>
      <c r="M939" s="112" t="s">
        <v>82</v>
      </c>
      <c r="N939" s="108" t="s">
        <v>744</v>
      </c>
      <c r="O939" s="106" t="s">
        <v>26</v>
      </c>
      <c r="P939" s="119" t="s">
        <v>776</v>
      </c>
      <c r="Q939" s="119">
        <v>8544492000</v>
      </c>
      <c r="R939" s="119" t="s">
        <v>3941</v>
      </c>
      <c r="S939" s="274" t="s">
        <v>8</v>
      </c>
      <c r="T939" s="106">
        <v>14.189</v>
      </c>
      <c r="U939" s="106">
        <v>14.189</v>
      </c>
      <c r="V939" s="106">
        <v>0</v>
      </c>
      <c r="W939" s="106">
        <v>0</v>
      </c>
      <c r="X939" s="106">
        <v>0</v>
      </c>
    </row>
    <row r="940" spans="1:24">
      <c r="A940" s="277" t="s">
        <v>1029</v>
      </c>
      <c r="B940" s="110" t="s">
        <v>1028</v>
      </c>
      <c r="C940" s="107" t="s">
        <v>1906</v>
      </c>
      <c r="D940" s="110" t="s">
        <v>81</v>
      </c>
      <c r="F940" s="107">
        <v>1</v>
      </c>
      <c r="G940" s="109">
        <f>VLOOKUP(A940,'CET uproszczony 1 03 2021'!$B$3:$G$726,6,0)</f>
        <v>694</v>
      </c>
      <c r="H940" s="110" t="s">
        <v>5</v>
      </c>
      <c r="I940" s="111">
        <v>0.23</v>
      </c>
      <c r="K940" s="116" t="s">
        <v>2428</v>
      </c>
      <c r="L940" s="118" t="s">
        <v>3310</v>
      </c>
      <c r="M940" s="112" t="s">
        <v>82</v>
      </c>
      <c r="N940" s="108" t="s">
        <v>744</v>
      </c>
      <c r="O940" s="106" t="s">
        <v>26</v>
      </c>
      <c r="P940" s="119" t="s">
        <v>776</v>
      </c>
      <c r="Q940" s="119">
        <v>8544492000</v>
      </c>
      <c r="R940" s="119" t="s">
        <v>3941</v>
      </c>
      <c r="S940" s="274" t="s">
        <v>8</v>
      </c>
      <c r="T940" s="106">
        <v>14.189</v>
      </c>
      <c r="U940" s="106">
        <v>14.189</v>
      </c>
      <c r="V940" s="106">
        <v>0</v>
      </c>
      <c r="W940" s="106">
        <v>0</v>
      </c>
      <c r="X940" s="106">
        <v>0</v>
      </c>
    </row>
    <row r="941" spans="1:24">
      <c r="A941" s="277" t="s">
        <v>775</v>
      </c>
      <c r="B941" s="110" t="s">
        <v>774</v>
      </c>
      <c r="C941" s="107" t="s">
        <v>1578</v>
      </c>
      <c r="D941" s="110" t="s">
        <v>81</v>
      </c>
      <c r="F941" s="107">
        <v>1</v>
      </c>
      <c r="G941" s="109">
        <f>VLOOKUP(A941,'CET uproszczony 1 03 2021'!$B$3:$G$726,6,0)</f>
        <v>1948</v>
      </c>
      <c r="H941" s="110" t="s">
        <v>5</v>
      </c>
      <c r="I941" s="111">
        <v>0.23</v>
      </c>
      <c r="K941" s="116" t="s">
        <v>2480</v>
      </c>
      <c r="L941" s="118" t="s">
        <v>3440</v>
      </c>
      <c r="M941" s="112" t="s">
        <v>82</v>
      </c>
      <c r="N941" s="108" t="s">
        <v>229</v>
      </c>
      <c r="O941" s="106" t="s">
        <v>22</v>
      </c>
      <c r="P941" s="119" t="s">
        <v>84</v>
      </c>
      <c r="Q941" s="119">
        <v>8544499390</v>
      </c>
      <c r="R941" s="119" t="s">
        <v>3942</v>
      </c>
      <c r="S941" s="274" t="s">
        <v>3933</v>
      </c>
      <c r="T941" s="106">
        <v>46.856000000000002</v>
      </c>
      <c r="U941" s="106">
        <v>46.856000000000002</v>
      </c>
      <c r="V941" s="106">
        <v>0.4</v>
      </c>
      <c r="W941" s="106">
        <v>0.37</v>
      </c>
      <c r="X941" s="106">
        <v>0.26</v>
      </c>
    </row>
    <row r="942" spans="1:24">
      <c r="A942" s="277" t="s">
        <v>775</v>
      </c>
      <c r="B942" s="110" t="s">
        <v>774</v>
      </c>
      <c r="C942" s="107" t="s">
        <v>1578</v>
      </c>
      <c r="D942" s="110" t="s">
        <v>81</v>
      </c>
      <c r="F942" s="107">
        <v>1</v>
      </c>
      <c r="G942" s="109">
        <f>VLOOKUP(A942,'CET uproszczony 1 03 2021'!$B$3:$G$726,6,0)</f>
        <v>1948</v>
      </c>
      <c r="H942" s="110" t="s">
        <v>5</v>
      </c>
      <c r="I942" s="111">
        <v>0.23</v>
      </c>
      <c r="K942" s="116" t="s">
        <v>2424</v>
      </c>
      <c r="L942" s="118" t="s">
        <v>3441</v>
      </c>
      <c r="M942" s="112" t="s">
        <v>82</v>
      </c>
      <c r="N942" s="108" t="s">
        <v>229</v>
      </c>
      <c r="O942" s="106" t="s">
        <v>22</v>
      </c>
      <c r="P942" s="119" t="s">
        <v>84</v>
      </c>
      <c r="Q942" s="119">
        <v>8544499390</v>
      </c>
      <c r="R942" s="119" t="s">
        <v>3942</v>
      </c>
      <c r="S942" s="274" t="s">
        <v>3933</v>
      </c>
      <c r="T942" s="106">
        <v>46.856000000000002</v>
      </c>
      <c r="U942" s="106">
        <v>46.856000000000002</v>
      </c>
      <c r="V942" s="106">
        <v>0.4</v>
      </c>
      <c r="W942" s="106">
        <v>0.37</v>
      </c>
      <c r="X942" s="106">
        <v>0.26</v>
      </c>
    </row>
    <row r="943" spans="1:24">
      <c r="A943" s="277" t="s">
        <v>775</v>
      </c>
      <c r="B943" s="110" t="s">
        <v>774</v>
      </c>
      <c r="C943" s="107" t="s">
        <v>1578</v>
      </c>
      <c r="D943" s="110" t="s">
        <v>81</v>
      </c>
      <c r="F943" s="107">
        <v>1</v>
      </c>
      <c r="G943" s="109">
        <f>VLOOKUP(A943,'CET uproszczony 1 03 2021'!$B$3:$G$726,6,0)</f>
        <v>1948</v>
      </c>
      <c r="H943" s="110" t="s">
        <v>5</v>
      </c>
      <c r="I943" s="111">
        <v>0.23</v>
      </c>
      <c r="K943" s="116" t="s">
        <v>2425</v>
      </c>
      <c r="L943" s="118" t="s">
        <v>3442</v>
      </c>
      <c r="M943" s="112" t="s">
        <v>82</v>
      </c>
      <c r="N943" s="108" t="s">
        <v>229</v>
      </c>
      <c r="O943" s="106" t="s">
        <v>22</v>
      </c>
      <c r="P943" s="119" t="s">
        <v>84</v>
      </c>
      <c r="Q943" s="119">
        <v>8544499390</v>
      </c>
      <c r="R943" s="119" t="s">
        <v>3942</v>
      </c>
      <c r="S943" s="274" t="s">
        <v>3933</v>
      </c>
      <c r="T943" s="106">
        <v>46.856000000000002</v>
      </c>
      <c r="U943" s="106">
        <v>46.856000000000002</v>
      </c>
      <c r="V943" s="106">
        <v>0.4</v>
      </c>
      <c r="W943" s="106">
        <v>0.37</v>
      </c>
      <c r="X943" s="106">
        <v>0.26</v>
      </c>
    </row>
    <row r="944" spans="1:24">
      <c r="A944" s="277" t="s">
        <v>775</v>
      </c>
      <c r="B944" s="110" t="s">
        <v>774</v>
      </c>
      <c r="C944" s="107" t="s">
        <v>1578</v>
      </c>
      <c r="D944" s="110" t="s">
        <v>81</v>
      </c>
      <c r="F944" s="107">
        <v>1</v>
      </c>
      <c r="G944" s="109">
        <f>VLOOKUP(A944,'CET uproszczony 1 03 2021'!$B$3:$G$726,6,0)</f>
        <v>1948</v>
      </c>
      <c r="H944" s="110" t="s">
        <v>5</v>
      </c>
      <c r="I944" s="111">
        <v>0.23</v>
      </c>
      <c r="K944" s="116" t="s">
        <v>233</v>
      </c>
      <c r="L944" s="118" t="s">
        <v>3443</v>
      </c>
      <c r="M944" s="112" t="s">
        <v>82</v>
      </c>
      <c r="N944" s="108" t="s">
        <v>229</v>
      </c>
      <c r="O944" s="106" t="s">
        <v>22</v>
      </c>
      <c r="P944" s="119" t="s">
        <v>84</v>
      </c>
      <c r="Q944" s="119">
        <v>8544499390</v>
      </c>
      <c r="R944" s="119" t="s">
        <v>3942</v>
      </c>
      <c r="S944" s="274" t="s">
        <v>3933</v>
      </c>
      <c r="T944" s="106">
        <v>46.856000000000002</v>
      </c>
      <c r="U944" s="106">
        <v>46.856000000000002</v>
      </c>
      <c r="V944" s="106">
        <v>0.4</v>
      </c>
      <c r="W944" s="106">
        <v>0.37</v>
      </c>
      <c r="X944" s="106">
        <v>0.26</v>
      </c>
    </row>
    <row r="945" spans="1:24">
      <c r="A945" s="277" t="s">
        <v>775</v>
      </c>
      <c r="B945" s="110" t="s">
        <v>774</v>
      </c>
      <c r="C945" s="107" t="s">
        <v>1578</v>
      </c>
      <c r="D945" s="110" t="s">
        <v>81</v>
      </c>
      <c r="F945" s="107">
        <v>1</v>
      </c>
      <c r="G945" s="109">
        <f>VLOOKUP(A945,'CET uproszczony 1 03 2021'!$B$3:$G$726,6,0)</f>
        <v>1948</v>
      </c>
      <c r="H945" s="110" t="s">
        <v>5</v>
      </c>
      <c r="I945" s="111">
        <v>0.23</v>
      </c>
      <c r="K945" s="116" t="s">
        <v>2478</v>
      </c>
      <c r="L945" s="118" t="s">
        <v>3444</v>
      </c>
      <c r="M945" s="112" t="s">
        <v>82</v>
      </c>
      <c r="N945" s="108" t="s">
        <v>229</v>
      </c>
      <c r="O945" s="106" t="s">
        <v>22</v>
      </c>
      <c r="P945" s="119" t="s">
        <v>84</v>
      </c>
      <c r="Q945" s="119">
        <v>8544499390</v>
      </c>
      <c r="R945" s="119" t="s">
        <v>3942</v>
      </c>
      <c r="S945" s="274" t="s">
        <v>3933</v>
      </c>
      <c r="T945" s="106">
        <v>46.856000000000002</v>
      </c>
      <c r="U945" s="106">
        <v>46.856000000000002</v>
      </c>
      <c r="V945" s="106">
        <v>0.4</v>
      </c>
      <c r="W945" s="106">
        <v>0.37</v>
      </c>
      <c r="X945" s="106">
        <v>0.26</v>
      </c>
    </row>
    <row r="946" spans="1:24">
      <c r="A946" s="277" t="s">
        <v>775</v>
      </c>
      <c r="B946" s="110" t="s">
        <v>774</v>
      </c>
      <c r="C946" s="107" t="s">
        <v>1578</v>
      </c>
      <c r="D946" s="110" t="s">
        <v>81</v>
      </c>
      <c r="F946" s="107">
        <v>1</v>
      </c>
      <c r="G946" s="109">
        <f>VLOOKUP(A946,'CET uproszczony 1 03 2021'!$B$3:$G$726,6,0)</f>
        <v>1948</v>
      </c>
      <c r="H946" s="110" t="s">
        <v>5</v>
      </c>
      <c r="I946" s="111">
        <v>0.23</v>
      </c>
      <c r="K946" s="116" t="s">
        <v>2484</v>
      </c>
      <c r="L946" s="118" t="s">
        <v>3445</v>
      </c>
      <c r="M946" s="112" t="s">
        <v>82</v>
      </c>
      <c r="N946" s="108" t="s">
        <v>229</v>
      </c>
      <c r="O946" s="106" t="s">
        <v>22</v>
      </c>
      <c r="P946" s="119" t="s">
        <v>84</v>
      </c>
      <c r="Q946" s="119">
        <v>8544499390</v>
      </c>
      <c r="R946" s="119" t="s">
        <v>3942</v>
      </c>
      <c r="S946" s="274" t="s">
        <v>3933</v>
      </c>
      <c r="T946" s="106">
        <v>46.856000000000002</v>
      </c>
      <c r="U946" s="106">
        <v>46.856000000000002</v>
      </c>
      <c r="V946" s="106">
        <v>0.4</v>
      </c>
      <c r="W946" s="106">
        <v>0.37</v>
      </c>
      <c r="X946" s="106">
        <v>0.26</v>
      </c>
    </row>
    <row r="947" spans="1:24">
      <c r="A947" s="277" t="s">
        <v>775</v>
      </c>
      <c r="B947" s="110" t="s">
        <v>774</v>
      </c>
      <c r="C947" s="107" t="s">
        <v>1578</v>
      </c>
      <c r="D947" s="110" t="s">
        <v>81</v>
      </c>
      <c r="F947" s="107">
        <v>1</v>
      </c>
      <c r="G947" s="109">
        <f>VLOOKUP(A947,'CET uproszczony 1 03 2021'!$B$3:$G$726,6,0)</f>
        <v>1948</v>
      </c>
      <c r="H947" s="110" t="s">
        <v>5</v>
      </c>
      <c r="I947" s="111">
        <v>0.23</v>
      </c>
      <c r="K947" s="116" t="s">
        <v>2486</v>
      </c>
      <c r="L947" s="118" t="s">
        <v>3446</v>
      </c>
      <c r="M947" s="112" t="s">
        <v>82</v>
      </c>
      <c r="N947" s="108" t="s">
        <v>229</v>
      </c>
      <c r="O947" s="106" t="s">
        <v>22</v>
      </c>
      <c r="P947" s="119" t="s">
        <v>84</v>
      </c>
      <c r="Q947" s="119">
        <v>8544499390</v>
      </c>
      <c r="R947" s="119" t="s">
        <v>3942</v>
      </c>
      <c r="S947" s="274" t="s">
        <v>3933</v>
      </c>
      <c r="T947" s="106">
        <v>46.856000000000002</v>
      </c>
      <c r="U947" s="106">
        <v>46.856000000000002</v>
      </c>
      <c r="V947" s="106">
        <v>0.4</v>
      </c>
      <c r="W947" s="106">
        <v>0.37</v>
      </c>
      <c r="X947" s="106">
        <v>0.26</v>
      </c>
    </row>
    <row r="948" spans="1:24">
      <c r="A948" s="277" t="s">
        <v>775</v>
      </c>
      <c r="B948" s="110" t="s">
        <v>774</v>
      </c>
      <c r="C948" s="107" t="s">
        <v>1578</v>
      </c>
      <c r="D948" s="110" t="s">
        <v>81</v>
      </c>
      <c r="F948" s="107">
        <v>1</v>
      </c>
      <c r="G948" s="109">
        <f>VLOOKUP(A948,'CET uproszczony 1 03 2021'!$B$3:$G$726,6,0)</f>
        <v>1948</v>
      </c>
      <c r="H948" s="110" t="s">
        <v>5</v>
      </c>
      <c r="I948" s="111">
        <v>0.23</v>
      </c>
      <c r="K948" s="116" t="s">
        <v>2488</v>
      </c>
      <c r="L948" s="118" t="s">
        <v>3447</v>
      </c>
      <c r="M948" s="112" t="s">
        <v>82</v>
      </c>
      <c r="N948" s="108" t="s">
        <v>229</v>
      </c>
      <c r="O948" s="106" t="s">
        <v>22</v>
      </c>
      <c r="P948" s="119" t="s">
        <v>84</v>
      </c>
      <c r="Q948" s="119">
        <v>8544499390</v>
      </c>
      <c r="R948" s="119" t="s">
        <v>3942</v>
      </c>
      <c r="S948" s="274" t="s">
        <v>3933</v>
      </c>
      <c r="T948" s="106">
        <v>46.856000000000002</v>
      </c>
      <c r="U948" s="106">
        <v>46.856000000000002</v>
      </c>
      <c r="V948" s="106">
        <v>0.4</v>
      </c>
      <c r="W948" s="106">
        <v>0.37</v>
      </c>
      <c r="X948" s="106">
        <v>0.26</v>
      </c>
    </row>
    <row r="949" spans="1:24">
      <c r="A949" s="277" t="s">
        <v>228</v>
      </c>
      <c r="B949" s="110" t="s">
        <v>227</v>
      </c>
      <c r="C949" s="107" t="s">
        <v>1842</v>
      </c>
      <c r="D949" s="110" t="s">
        <v>81</v>
      </c>
      <c r="F949" s="107">
        <v>1</v>
      </c>
      <c r="G949" s="109">
        <f>VLOOKUP(A949,'CET uproszczony 1 03 2021'!$B$3:$G$726,6,0)</f>
        <v>1500</v>
      </c>
      <c r="H949" s="110" t="s">
        <v>5</v>
      </c>
      <c r="I949" s="111">
        <v>0.23</v>
      </c>
      <c r="K949" s="116" t="s">
        <v>2425</v>
      </c>
      <c r="L949" s="118" t="s">
        <v>2477</v>
      </c>
      <c r="M949" s="112" t="s">
        <v>82</v>
      </c>
      <c r="N949" s="108" t="s">
        <v>229</v>
      </c>
      <c r="O949" s="106" t="s">
        <v>22</v>
      </c>
      <c r="P949" s="119" t="s">
        <v>84</v>
      </c>
      <c r="Q949" s="119">
        <v>8544499390</v>
      </c>
      <c r="R949" s="119" t="s">
        <v>3942</v>
      </c>
      <c r="S949" s="274" t="s">
        <v>3933</v>
      </c>
      <c r="T949" s="106">
        <v>39.337000000000003</v>
      </c>
      <c r="U949" s="106">
        <v>39.337000000000003</v>
      </c>
      <c r="V949" s="106">
        <v>0.38</v>
      </c>
      <c r="W949" s="106">
        <v>0.38</v>
      </c>
      <c r="X949" s="106">
        <v>0.25</v>
      </c>
    </row>
    <row r="950" spans="1:24">
      <c r="A950" s="277" t="s">
        <v>228</v>
      </c>
      <c r="B950" s="110" t="s">
        <v>227</v>
      </c>
      <c r="C950" s="107" t="s">
        <v>1842</v>
      </c>
      <c r="D950" s="110" t="s">
        <v>81</v>
      </c>
      <c r="F950" s="107">
        <v>1</v>
      </c>
      <c r="G950" s="109">
        <f>VLOOKUP(A950,'CET uproszczony 1 03 2021'!$B$3:$G$726,6,0)</f>
        <v>1500</v>
      </c>
      <c r="H950" s="110" t="s">
        <v>5</v>
      </c>
      <c r="I950" s="111">
        <v>0.23</v>
      </c>
      <c r="K950" s="116" t="s">
        <v>2478</v>
      </c>
      <c r="L950" s="118" t="s">
        <v>2479</v>
      </c>
      <c r="M950" s="112" t="s">
        <v>82</v>
      </c>
      <c r="N950" s="108" t="s">
        <v>229</v>
      </c>
      <c r="O950" s="106" t="s">
        <v>22</v>
      </c>
      <c r="P950" s="119" t="s">
        <v>84</v>
      </c>
      <c r="Q950" s="119">
        <v>8544499390</v>
      </c>
      <c r="R950" s="119" t="s">
        <v>3942</v>
      </c>
      <c r="S950" s="274" t="s">
        <v>3933</v>
      </c>
      <c r="T950" s="106">
        <v>39.337000000000003</v>
      </c>
      <c r="U950" s="106">
        <v>39.337000000000003</v>
      </c>
      <c r="V950" s="106">
        <v>0.38</v>
      </c>
      <c r="W950" s="106">
        <v>0.38</v>
      </c>
      <c r="X950" s="106">
        <v>0.25</v>
      </c>
    </row>
    <row r="951" spans="1:24">
      <c r="A951" s="277" t="s">
        <v>228</v>
      </c>
      <c r="B951" s="110" t="s">
        <v>227</v>
      </c>
      <c r="C951" s="107" t="s">
        <v>1842</v>
      </c>
      <c r="D951" s="110" t="s">
        <v>81</v>
      </c>
      <c r="F951" s="107">
        <v>1</v>
      </c>
      <c r="G951" s="109">
        <f>VLOOKUP(A951,'CET uproszczony 1 03 2021'!$B$3:$G$726,6,0)</f>
        <v>1500</v>
      </c>
      <c r="H951" s="110" t="s">
        <v>5</v>
      </c>
      <c r="I951" s="111">
        <v>0.23</v>
      </c>
      <c r="K951" s="116" t="s">
        <v>2480</v>
      </c>
      <c r="L951" s="118" t="s">
        <v>2481</v>
      </c>
      <c r="M951" s="112" t="s">
        <v>82</v>
      </c>
      <c r="N951" s="108" t="s">
        <v>229</v>
      </c>
      <c r="O951" s="106" t="s">
        <v>22</v>
      </c>
      <c r="P951" s="119" t="s">
        <v>84</v>
      </c>
      <c r="Q951" s="119">
        <v>8544499390</v>
      </c>
      <c r="R951" s="119" t="s">
        <v>3942</v>
      </c>
      <c r="S951" s="274" t="s">
        <v>3933</v>
      </c>
      <c r="T951" s="106">
        <v>39.337000000000003</v>
      </c>
      <c r="U951" s="106">
        <v>39.337000000000003</v>
      </c>
      <c r="V951" s="106">
        <v>0.38</v>
      </c>
      <c r="W951" s="106">
        <v>0.38</v>
      </c>
      <c r="X951" s="106">
        <v>0.25</v>
      </c>
    </row>
    <row r="952" spans="1:24">
      <c r="A952" s="277" t="s">
        <v>228</v>
      </c>
      <c r="B952" s="110" t="s">
        <v>227</v>
      </c>
      <c r="C952" s="107" t="s">
        <v>1842</v>
      </c>
      <c r="D952" s="110" t="s">
        <v>81</v>
      </c>
      <c r="F952" s="107">
        <v>1</v>
      </c>
      <c r="G952" s="109">
        <f>VLOOKUP(A952,'CET uproszczony 1 03 2021'!$B$3:$G$726,6,0)</f>
        <v>1500</v>
      </c>
      <c r="H952" s="110" t="s">
        <v>5</v>
      </c>
      <c r="I952" s="111">
        <v>0.23</v>
      </c>
      <c r="K952" s="116" t="s">
        <v>2424</v>
      </c>
      <c r="L952" s="118" t="s">
        <v>2482</v>
      </c>
      <c r="M952" s="112" t="s">
        <v>82</v>
      </c>
      <c r="N952" s="108" t="s">
        <v>229</v>
      </c>
      <c r="O952" s="106" t="s">
        <v>22</v>
      </c>
      <c r="P952" s="119" t="s">
        <v>84</v>
      </c>
      <c r="Q952" s="119">
        <v>8544499390</v>
      </c>
      <c r="R952" s="119" t="s">
        <v>3942</v>
      </c>
      <c r="S952" s="274" t="s">
        <v>3933</v>
      </c>
      <c r="T952" s="106">
        <v>39.337000000000003</v>
      </c>
      <c r="U952" s="106">
        <v>39.337000000000003</v>
      </c>
      <c r="V952" s="106">
        <v>0.38</v>
      </c>
      <c r="W952" s="106">
        <v>0.38</v>
      </c>
      <c r="X952" s="106">
        <v>0.25</v>
      </c>
    </row>
    <row r="953" spans="1:24">
      <c r="A953" s="277" t="s">
        <v>228</v>
      </c>
      <c r="B953" s="110" t="s">
        <v>227</v>
      </c>
      <c r="C953" s="107" t="s">
        <v>1842</v>
      </c>
      <c r="D953" s="110" t="s">
        <v>81</v>
      </c>
      <c r="F953" s="107">
        <v>1</v>
      </c>
      <c r="G953" s="109">
        <f>VLOOKUP(A953,'CET uproszczony 1 03 2021'!$B$3:$G$726,6,0)</f>
        <v>1500</v>
      </c>
      <c r="H953" s="110" t="s">
        <v>5</v>
      </c>
      <c r="I953" s="111">
        <v>0.23</v>
      </c>
      <c r="K953" s="116" t="s">
        <v>233</v>
      </c>
      <c r="L953" s="118" t="s">
        <v>2483</v>
      </c>
      <c r="M953" s="112" t="s">
        <v>82</v>
      </c>
      <c r="N953" s="108" t="s">
        <v>229</v>
      </c>
      <c r="O953" s="106" t="s">
        <v>22</v>
      </c>
      <c r="P953" s="119" t="s">
        <v>84</v>
      </c>
      <c r="Q953" s="119">
        <v>8544499390</v>
      </c>
      <c r="R953" s="119" t="s">
        <v>3942</v>
      </c>
      <c r="S953" s="274" t="s">
        <v>3933</v>
      </c>
      <c r="T953" s="106">
        <v>39.337000000000003</v>
      </c>
      <c r="U953" s="106">
        <v>39.337000000000003</v>
      </c>
      <c r="V953" s="106">
        <v>0.38</v>
      </c>
      <c r="W953" s="106">
        <v>0.38</v>
      </c>
      <c r="X953" s="106">
        <v>0.25</v>
      </c>
    </row>
    <row r="954" spans="1:24">
      <c r="A954" s="277" t="s">
        <v>228</v>
      </c>
      <c r="B954" s="110" t="s">
        <v>227</v>
      </c>
      <c r="C954" s="107" t="s">
        <v>1842</v>
      </c>
      <c r="D954" s="110" t="s">
        <v>81</v>
      </c>
      <c r="F954" s="107">
        <v>1</v>
      </c>
      <c r="G954" s="109">
        <f>VLOOKUP(A954,'CET uproszczony 1 03 2021'!$B$3:$G$726,6,0)</f>
        <v>1500</v>
      </c>
      <c r="H954" s="110" t="s">
        <v>5</v>
      </c>
      <c r="I954" s="111">
        <v>0.23</v>
      </c>
      <c r="K954" s="116" t="s">
        <v>2484</v>
      </c>
      <c r="L954" s="118" t="s">
        <v>2485</v>
      </c>
      <c r="M954" s="112" t="s">
        <v>82</v>
      </c>
      <c r="N954" s="108" t="s">
        <v>229</v>
      </c>
      <c r="O954" s="106" t="s">
        <v>22</v>
      </c>
      <c r="P954" s="119" t="s">
        <v>84</v>
      </c>
      <c r="Q954" s="119">
        <v>8544499390</v>
      </c>
      <c r="R954" s="119" t="s">
        <v>3942</v>
      </c>
      <c r="S954" s="274" t="s">
        <v>3933</v>
      </c>
      <c r="T954" s="106">
        <v>39.337000000000003</v>
      </c>
      <c r="U954" s="106">
        <v>39.337000000000003</v>
      </c>
      <c r="V954" s="106">
        <v>0.38</v>
      </c>
      <c r="W954" s="106">
        <v>0.38</v>
      </c>
      <c r="X954" s="106">
        <v>0.25</v>
      </c>
    </row>
    <row r="955" spans="1:24">
      <c r="A955" s="277" t="s">
        <v>228</v>
      </c>
      <c r="B955" s="110" t="s">
        <v>227</v>
      </c>
      <c r="C955" s="107" t="s">
        <v>1842</v>
      </c>
      <c r="D955" s="110" t="s">
        <v>81</v>
      </c>
      <c r="F955" s="107">
        <v>1</v>
      </c>
      <c r="G955" s="109">
        <f>VLOOKUP(A955,'CET uproszczony 1 03 2021'!$B$3:$G$726,6,0)</f>
        <v>1500</v>
      </c>
      <c r="H955" s="110" t="s">
        <v>5</v>
      </c>
      <c r="I955" s="111">
        <v>0.23</v>
      </c>
      <c r="K955" s="116" t="s">
        <v>2486</v>
      </c>
      <c r="L955" s="118" t="s">
        <v>2487</v>
      </c>
      <c r="M955" s="112" t="s">
        <v>82</v>
      </c>
      <c r="N955" s="108" t="s">
        <v>229</v>
      </c>
      <c r="O955" s="106" t="s">
        <v>22</v>
      </c>
      <c r="P955" s="119" t="s">
        <v>84</v>
      </c>
      <c r="Q955" s="119">
        <v>8544499390</v>
      </c>
      <c r="R955" s="119" t="s">
        <v>3942</v>
      </c>
      <c r="S955" s="274" t="s">
        <v>3933</v>
      </c>
      <c r="T955" s="106">
        <v>39.337000000000003</v>
      </c>
      <c r="U955" s="106">
        <v>39.337000000000003</v>
      </c>
      <c r="V955" s="106">
        <v>0.38</v>
      </c>
      <c r="W955" s="106">
        <v>0.38</v>
      </c>
      <c r="X955" s="106">
        <v>0.25</v>
      </c>
    </row>
    <row r="956" spans="1:24">
      <c r="A956" s="277" t="s">
        <v>228</v>
      </c>
      <c r="B956" s="110" t="s">
        <v>227</v>
      </c>
      <c r="C956" s="107" t="s">
        <v>1842</v>
      </c>
      <c r="D956" s="110" t="s">
        <v>81</v>
      </c>
      <c r="F956" s="107">
        <v>1</v>
      </c>
      <c r="G956" s="109">
        <f>VLOOKUP(A956,'CET uproszczony 1 03 2021'!$B$3:$G$726,6,0)</f>
        <v>1500</v>
      </c>
      <c r="H956" s="110" t="s">
        <v>5</v>
      </c>
      <c r="I956" s="111">
        <v>0.23</v>
      </c>
      <c r="K956" s="116" t="s">
        <v>2488</v>
      </c>
      <c r="L956" s="118" t="s">
        <v>2489</v>
      </c>
      <c r="M956" s="112" t="s">
        <v>82</v>
      </c>
      <c r="N956" s="108" t="s">
        <v>229</v>
      </c>
      <c r="O956" s="106" t="s">
        <v>22</v>
      </c>
      <c r="P956" s="119" t="s">
        <v>84</v>
      </c>
      <c r="Q956" s="119">
        <v>8544499390</v>
      </c>
      <c r="R956" s="119" t="s">
        <v>3942</v>
      </c>
      <c r="S956" s="274" t="s">
        <v>3933</v>
      </c>
      <c r="T956" s="106">
        <v>39.337000000000003</v>
      </c>
      <c r="U956" s="106">
        <v>39.337000000000003</v>
      </c>
      <c r="V956" s="106">
        <v>0.38</v>
      </c>
      <c r="W956" s="106">
        <v>0.38</v>
      </c>
      <c r="X956" s="106">
        <v>0.25</v>
      </c>
    </row>
    <row r="957" spans="1:24">
      <c r="A957" s="277" t="s">
        <v>773</v>
      </c>
      <c r="B957" s="110" t="s">
        <v>772</v>
      </c>
      <c r="C957" s="107" t="s">
        <v>1577</v>
      </c>
      <c r="D957" s="110" t="s">
        <v>81</v>
      </c>
      <c r="F957" s="107">
        <v>1</v>
      </c>
      <c r="G957" s="109">
        <f>VLOOKUP(A957,'CET uproszczony 1 03 2021'!$B$3:$G$726,6,0)</f>
        <v>1265</v>
      </c>
      <c r="H957" s="110" t="s">
        <v>5</v>
      </c>
      <c r="I957" s="111">
        <v>0.23</v>
      </c>
      <c r="K957" s="116" t="s">
        <v>2425</v>
      </c>
      <c r="L957" s="118" t="s">
        <v>3089</v>
      </c>
      <c r="M957" s="112" t="s">
        <v>82</v>
      </c>
      <c r="N957" s="108" t="s">
        <v>229</v>
      </c>
      <c r="O957" s="106" t="s">
        <v>22</v>
      </c>
      <c r="P957" s="119" t="s">
        <v>84</v>
      </c>
      <c r="Q957" s="119">
        <v>8544499390</v>
      </c>
      <c r="R957" s="119" t="s">
        <v>3942</v>
      </c>
      <c r="S957" s="274" t="s">
        <v>3933</v>
      </c>
      <c r="T957" s="106">
        <v>29.878</v>
      </c>
      <c r="U957" s="106">
        <v>29.878</v>
      </c>
      <c r="V957" s="106">
        <v>0.35</v>
      </c>
      <c r="W957" s="106">
        <v>0.35</v>
      </c>
      <c r="X957" s="106">
        <v>0.23</v>
      </c>
    </row>
    <row r="958" spans="1:24">
      <c r="A958" s="277" t="s">
        <v>773</v>
      </c>
      <c r="B958" s="110" t="s">
        <v>772</v>
      </c>
      <c r="C958" s="107" t="s">
        <v>1577</v>
      </c>
      <c r="D958" s="110" t="s">
        <v>81</v>
      </c>
      <c r="F958" s="107">
        <v>1</v>
      </c>
      <c r="G958" s="109">
        <f>VLOOKUP(A958,'CET uproszczony 1 03 2021'!$B$3:$G$726,6,0)</f>
        <v>1265</v>
      </c>
      <c r="H958" s="110" t="s">
        <v>5</v>
      </c>
      <c r="I958" s="111">
        <v>0.23</v>
      </c>
      <c r="K958" s="116" t="s">
        <v>2478</v>
      </c>
      <c r="L958" s="118" t="s">
        <v>3090</v>
      </c>
      <c r="M958" s="112" t="s">
        <v>82</v>
      </c>
      <c r="N958" s="108" t="s">
        <v>229</v>
      </c>
      <c r="O958" s="106" t="s">
        <v>22</v>
      </c>
      <c r="P958" s="119" t="s">
        <v>84</v>
      </c>
      <c r="Q958" s="119">
        <v>8544499390</v>
      </c>
      <c r="R958" s="119" t="s">
        <v>3942</v>
      </c>
      <c r="S958" s="274" t="s">
        <v>3933</v>
      </c>
      <c r="T958" s="106">
        <v>29.878</v>
      </c>
      <c r="U958" s="106">
        <v>29.878</v>
      </c>
      <c r="V958" s="106">
        <v>0.35</v>
      </c>
      <c r="W958" s="106">
        <v>0.35</v>
      </c>
      <c r="X958" s="106">
        <v>0.23</v>
      </c>
    </row>
    <row r="959" spans="1:24">
      <c r="A959" s="277" t="s">
        <v>773</v>
      </c>
      <c r="B959" s="110" t="s">
        <v>772</v>
      </c>
      <c r="C959" s="107" t="s">
        <v>1577</v>
      </c>
      <c r="D959" s="110" t="s">
        <v>81</v>
      </c>
      <c r="F959" s="107">
        <v>1</v>
      </c>
      <c r="G959" s="109">
        <f>VLOOKUP(A959,'CET uproszczony 1 03 2021'!$B$3:$G$726,6,0)</f>
        <v>1265</v>
      </c>
      <c r="H959" s="110" t="s">
        <v>5</v>
      </c>
      <c r="I959" s="111">
        <v>0.23</v>
      </c>
      <c r="K959" s="116" t="s">
        <v>2428</v>
      </c>
      <c r="L959" s="118" t="s">
        <v>3091</v>
      </c>
      <c r="M959" s="112" t="s">
        <v>82</v>
      </c>
      <c r="N959" s="108" t="s">
        <v>229</v>
      </c>
      <c r="O959" s="106" t="s">
        <v>22</v>
      </c>
      <c r="P959" s="119" t="s">
        <v>84</v>
      </c>
      <c r="Q959" s="119">
        <v>8544499390</v>
      </c>
      <c r="R959" s="119" t="s">
        <v>3942</v>
      </c>
      <c r="S959" s="274" t="s">
        <v>3933</v>
      </c>
      <c r="T959" s="106">
        <v>29.878</v>
      </c>
      <c r="U959" s="106">
        <v>29.878</v>
      </c>
      <c r="V959" s="106">
        <v>0.35</v>
      </c>
      <c r="W959" s="106">
        <v>0.35</v>
      </c>
      <c r="X959" s="106">
        <v>0.23</v>
      </c>
    </row>
    <row r="960" spans="1:24">
      <c r="A960" s="277" t="s">
        <v>773</v>
      </c>
      <c r="B960" s="110" t="s">
        <v>772</v>
      </c>
      <c r="C960" s="107" t="s">
        <v>1577</v>
      </c>
      <c r="D960" s="110" t="s">
        <v>81</v>
      </c>
      <c r="F960" s="107">
        <v>1</v>
      </c>
      <c r="G960" s="109">
        <f>VLOOKUP(A960,'CET uproszczony 1 03 2021'!$B$3:$G$726,6,0)</f>
        <v>1265</v>
      </c>
      <c r="H960" s="110" t="s">
        <v>5</v>
      </c>
      <c r="I960" s="111">
        <v>0.23</v>
      </c>
      <c r="K960" s="116" t="s">
        <v>2480</v>
      </c>
      <c r="L960" s="118" t="s">
        <v>3092</v>
      </c>
      <c r="M960" s="112" t="s">
        <v>82</v>
      </c>
      <c r="N960" s="108" t="s">
        <v>229</v>
      </c>
      <c r="O960" s="106" t="s">
        <v>22</v>
      </c>
      <c r="P960" s="119" t="s">
        <v>84</v>
      </c>
      <c r="Q960" s="119">
        <v>8544499390</v>
      </c>
      <c r="R960" s="119" t="s">
        <v>3942</v>
      </c>
      <c r="S960" s="274" t="s">
        <v>3933</v>
      </c>
      <c r="T960" s="106">
        <v>29.878</v>
      </c>
      <c r="U960" s="106">
        <v>29.878</v>
      </c>
      <c r="V960" s="106">
        <v>0.35</v>
      </c>
      <c r="W960" s="106">
        <v>0.35</v>
      </c>
      <c r="X960" s="106">
        <v>0.23</v>
      </c>
    </row>
    <row r="961" spans="1:24">
      <c r="A961" s="277" t="s">
        <v>773</v>
      </c>
      <c r="B961" s="110" t="s">
        <v>772</v>
      </c>
      <c r="C961" s="107" t="s">
        <v>1577</v>
      </c>
      <c r="D961" s="110" t="s">
        <v>81</v>
      </c>
      <c r="F961" s="107">
        <v>1</v>
      </c>
      <c r="G961" s="109">
        <f>VLOOKUP(A961,'CET uproszczony 1 03 2021'!$B$3:$G$726,6,0)</f>
        <v>1265</v>
      </c>
      <c r="H961" s="110" t="s">
        <v>5</v>
      </c>
      <c r="I961" s="111">
        <v>0.23</v>
      </c>
      <c r="K961" s="116" t="s">
        <v>233</v>
      </c>
      <c r="L961" s="118" t="s">
        <v>3093</v>
      </c>
      <c r="M961" s="112" t="s">
        <v>82</v>
      </c>
      <c r="N961" s="108" t="s">
        <v>229</v>
      </c>
      <c r="O961" s="106" t="s">
        <v>22</v>
      </c>
      <c r="P961" s="119" t="s">
        <v>84</v>
      </c>
      <c r="Q961" s="119">
        <v>8544499390</v>
      </c>
      <c r="R961" s="119" t="s">
        <v>3942</v>
      </c>
      <c r="S961" s="274" t="s">
        <v>3933</v>
      </c>
      <c r="T961" s="106">
        <v>29.878</v>
      </c>
      <c r="U961" s="106">
        <v>29.878</v>
      </c>
      <c r="V961" s="106">
        <v>0.35</v>
      </c>
      <c r="W961" s="106">
        <v>0.35</v>
      </c>
      <c r="X961" s="106">
        <v>0.23</v>
      </c>
    </row>
    <row r="962" spans="1:24">
      <c r="A962" s="277" t="s">
        <v>773</v>
      </c>
      <c r="B962" s="110" t="s">
        <v>772</v>
      </c>
      <c r="C962" s="107" t="s">
        <v>1577</v>
      </c>
      <c r="D962" s="110" t="s">
        <v>81</v>
      </c>
      <c r="F962" s="107">
        <v>1</v>
      </c>
      <c r="G962" s="109">
        <f>VLOOKUP(A962,'CET uproszczony 1 03 2021'!$B$3:$G$726,6,0)</f>
        <v>1265</v>
      </c>
      <c r="H962" s="110" t="s">
        <v>5</v>
      </c>
      <c r="I962" s="111">
        <v>0.23</v>
      </c>
      <c r="K962" s="116" t="s">
        <v>2424</v>
      </c>
      <c r="L962" s="118" t="s">
        <v>3094</v>
      </c>
      <c r="M962" s="112" t="s">
        <v>82</v>
      </c>
      <c r="N962" s="108" t="s">
        <v>229</v>
      </c>
      <c r="O962" s="106" t="s">
        <v>22</v>
      </c>
      <c r="P962" s="119" t="s">
        <v>84</v>
      </c>
      <c r="Q962" s="119">
        <v>8544499390</v>
      </c>
      <c r="R962" s="119" t="s">
        <v>3942</v>
      </c>
      <c r="S962" s="274" t="s">
        <v>3933</v>
      </c>
      <c r="T962" s="106">
        <v>29.878</v>
      </c>
      <c r="U962" s="106">
        <v>29.878</v>
      </c>
      <c r="V962" s="106">
        <v>0.35</v>
      </c>
      <c r="W962" s="106">
        <v>0.35</v>
      </c>
      <c r="X962" s="106">
        <v>0.23</v>
      </c>
    </row>
    <row r="963" spans="1:24">
      <c r="A963" s="277" t="s">
        <v>773</v>
      </c>
      <c r="B963" s="110" t="s">
        <v>772</v>
      </c>
      <c r="C963" s="107" t="s">
        <v>1577</v>
      </c>
      <c r="D963" s="110" t="s">
        <v>81</v>
      </c>
      <c r="F963" s="107">
        <v>1</v>
      </c>
      <c r="G963" s="109">
        <f>VLOOKUP(A963,'CET uproszczony 1 03 2021'!$B$3:$G$726,6,0)</f>
        <v>1265</v>
      </c>
      <c r="H963" s="110" t="s">
        <v>5</v>
      </c>
      <c r="I963" s="111">
        <v>0.23</v>
      </c>
      <c r="K963" s="116" t="s">
        <v>2484</v>
      </c>
      <c r="L963" s="118" t="s">
        <v>3095</v>
      </c>
      <c r="M963" s="112" t="s">
        <v>82</v>
      </c>
      <c r="N963" s="108" t="s">
        <v>229</v>
      </c>
      <c r="O963" s="106" t="s">
        <v>22</v>
      </c>
      <c r="P963" s="119" t="s">
        <v>84</v>
      </c>
      <c r="Q963" s="119">
        <v>8544499390</v>
      </c>
      <c r="R963" s="119" t="s">
        <v>3942</v>
      </c>
      <c r="S963" s="274" t="s">
        <v>3933</v>
      </c>
      <c r="T963" s="106">
        <v>29.878</v>
      </c>
      <c r="U963" s="106">
        <v>29.878</v>
      </c>
      <c r="V963" s="106">
        <v>0.35</v>
      </c>
      <c r="W963" s="106">
        <v>0.35</v>
      </c>
      <c r="X963" s="106">
        <v>0.23</v>
      </c>
    </row>
    <row r="964" spans="1:24">
      <c r="A964" s="277" t="s">
        <v>773</v>
      </c>
      <c r="B964" s="110" t="s">
        <v>772</v>
      </c>
      <c r="C964" s="107" t="s">
        <v>1577</v>
      </c>
      <c r="D964" s="110" t="s">
        <v>81</v>
      </c>
      <c r="F964" s="107">
        <v>1</v>
      </c>
      <c r="G964" s="109">
        <f>VLOOKUP(A964,'CET uproszczony 1 03 2021'!$B$3:$G$726,6,0)</f>
        <v>1265</v>
      </c>
      <c r="H964" s="110" t="s">
        <v>5</v>
      </c>
      <c r="I964" s="111">
        <v>0.23</v>
      </c>
      <c r="K964" s="116" t="s">
        <v>2486</v>
      </c>
      <c r="L964" s="118" t="s">
        <v>3096</v>
      </c>
      <c r="M964" s="112" t="s">
        <v>82</v>
      </c>
      <c r="N964" s="108" t="s">
        <v>229</v>
      </c>
      <c r="O964" s="106" t="s">
        <v>22</v>
      </c>
      <c r="P964" s="119" t="s">
        <v>84</v>
      </c>
      <c r="Q964" s="119">
        <v>8544499390</v>
      </c>
      <c r="R964" s="119" t="s">
        <v>3942</v>
      </c>
      <c r="S964" s="274" t="s">
        <v>3933</v>
      </c>
      <c r="T964" s="106">
        <v>29.878</v>
      </c>
      <c r="U964" s="106">
        <v>29.878</v>
      </c>
      <c r="V964" s="106">
        <v>0.35</v>
      </c>
      <c r="W964" s="106">
        <v>0.35</v>
      </c>
      <c r="X964" s="106">
        <v>0.23</v>
      </c>
    </row>
    <row r="965" spans="1:24">
      <c r="A965" s="277" t="s">
        <v>773</v>
      </c>
      <c r="B965" s="110" t="s">
        <v>772</v>
      </c>
      <c r="C965" s="107" t="s">
        <v>1577</v>
      </c>
      <c r="D965" s="110" t="s">
        <v>81</v>
      </c>
      <c r="F965" s="107">
        <v>1</v>
      </c>
      <c r="G965" s="109">
        <f>VLOOKUP(A965,'CET uproszczony 1 03 2021'!$B$3:$G$726,6,0)</f>
        <v>1265</v>
      </c>
      <c r="H965" s="110" t="s">
        <v>5</v>
      </c>
      <c r="I965" s="111">
        <v>0.23</v>
      </c>
      <c r="K965" s="116" t="s">
        <v>2488</v>
      </c>
      <c r="L965" s="118" t="s">
        <v>3097</v>
      </c>
      <c r="M965" s="112" t="s">
        <v>82</v>
      </c>
      <c r="N965" s="108" t="s">
        <v>229</v>
      </c>
      <c r="O965" s="106" t="s">
        <v>22</v>
      </c>
      <c r="P965" s="119" t="s">
        <v>84</v>
      </c>
      <c r="Q965" s="119">
        <v>8544499390</v>
      </c>
      <c r="R965" s="119" t="s">
        <v>3942</v>
      </c>
      <c r="S965" s="274" t="s">
        <v>3933</v>
      </c>
      <c r="T965" s="106">
        <v>29.878</v>
      </c>
      <c r="U965" s="106">
        <v>29.878</v>
      </c>
      <c r="V965" s="106">
        <v>0.35</v>
      </c>
      <c r="W965" s="106">
        <v>0.35</v>
      </c>
      <c r="X965" s="106">
        <v>0.23</v>
      </c>
    </row>
    <row r="966" spans="1:24">
      <c r="A966" s="277" t="s">
        <v>773</v>
      </c>
      <c r="B966" s="110" t="s">
        <v>772</v>
      </c>
      <c r="C966" s="107" t="s">
        <v>1577</v>
      </c>
      <c r="D966" s="110" t="s">
        <v>81</v>
      </c>
      <c r="F966" s="107">
        <v>1</v>
      </c>
      <c r="G966" s="109">
        <f>VLOOKUP(A966,'CET uproszczony 1 03 2021'!$B$3:$G$726,6,0)</f>
        <v>1265</v>
      </c>
      <c r="H966" s="110" t="s">
        <v>5</v>
      </c>
      <c r="I966" s="111">
        <v>0.23</v>
      </c>
      <c r="K966" s="116" t="s">
        <v>3098</v>
      </c>
      <c r="L966" s="118" t="s">
        <v>3099</v>
      </c>
      <c r="M966" s="112" t="s">
        <v>82</v>
      </c>
      <c r="N966" s="108" t="s">
        <v>229</v>
      </c>
      <c r="O966" s="106" t="s">
        <v>22</v>
      </c>
      <c r="P966" s="119" t="s">
        <v>84</v>
      </c>
      <c r="Q966" s="119">
        <v>8544499390</v>
      </c>
      <c r="R966" s="119" t="s">
        <v>3942</v>
      </c>
      <c r="S966" s="274" t="s">
        <v>3933</v>
      </c>
      <c r="T966" s="106">
        <v>29.878</v>
      </c>
      <c r="U966" s="106">
        <v>29.878</v>
      </c>
      <c r="V966" s="106">
        <v>0.35</v>
      </c>
      <c r="W966" s="106">
        <v>0.35</v>
      </c>
      <c r="X966" s="106">
        <v>0.23</v>
      </c>
    </row>
    <row r="967" spans="1:24">
      <c r="A967" s="277" t="s">
        <v>773</v>
      </c>
      <c r="B967" s="110" t="s">
        <v>772</v>
      </c>
      <c r="C967" s="107" t="s">
        <v>1577</v>
      </c>
      <c r="D967" s="110" t="s">
        <v>81</v>
      </c>
      <c r="F967" s="107">
        <v>1</v>
      </c>
      <c r="G967" s="109">
        <f>VLOOKUP(A967,'CET uproszczony 1 03 2021'!$B$3:$G$726,6,0)</f>
        <v>1265</v>
      </c>
      <c r="H967" s="110" t="s">
        <v>5</v>
      </c>
      <c r="I967" s="111">
        <v>0.23</v>
      </c>
      <c r="K967" s="116" t="s">
        <v>2990</v>
      </c>
      <c r="L967" s="118" t="s">
        <v>3100</v>
      </c>
      <c r="M967" s="112" t="s">
        <v>82</v>
      </c>
      <c r="N967" s="108" t="s">
        <v>229</v>
      </c>
      <c r="O967" s="106" t="s">
        <v>22</v>
      </c>
      <c r="P967" s="119" t="s">
        <v>84</v>
      </c>
      <c r="Q967" s="119">
        <v>8544499390</v>
      </c>
      <c r="R967" s="119" t="s">
        <v>3942</v>
      </c>
      <c r="S967" s="274" t="s">
        <v>3933</v>
      </c>
      <c r="T967" s="106">
        <v>29.878</v>
      </c>
      <c r="U967" s="106">
        <v>29.878</v>
      </c>
      <c r="V967" s="106">
        <v>0.35</v>
      </c>
      <c r="W967" s="106">
        <v>0.35</v>
      </c>
      <c r="X967" s="106">
        <v>0.23</v>
      </c>
    </row>
    <row r="968" spans="1:24">
      <c r="A968" s="277" t="s">
        <v>773</v>
      </c>
      <c r="B968" s="110" t="s">
        <v>772</v>
      </c>
      <c r="C968" s="107" t="s">
        <v>1577</v>
      </c>
      <c r="D968" s="110" t="s">
        <v>81</v>
      </c>
      <c r="F968" s="107">
        <v>1</v>
      </c>
      <c r="G968" s="109">
        <f>VLOOKUP(A968,'CET uproszczony 1 03 2021'!$B$3:$G$726,6,0)</f>
        <v>1265</v>
      </c>
      <c r="H968" s="110" t="s">
        <v>5</v>
      </c>
      <c r="I968" s="111">
        <v>0.23</v>
      </c>
      <c r="K968" s="116" t="s">
        <v>2988</v>
      </c>
      <c r="L968" s="118" t="s">
        <v>3101</v>
      </c>
      <c r="M968" s="112" t="s">
        <v>82</v>
      </c>
      <c r="N968" s="108" t="s">
        <v>229</v>
      </c>
      <c r="O968" s="106" t="s">
        <v>22</v>
      </c>
      <c r="P968" s="119" t="s">
        <v>84</v>
      </c>
      <c r="Q968" s="119">
        <v>8544499390</v>
      </c>
      <c r="R968" s="119" t="s">
        <v>3942</v>
      </c>
      <c r="S968" s="274" t="s">
        <v>3933</v>
      </c>
      <c r="T968" s="106">
        <v>29.878</v>
      </c>
      <c r="U968" s="106">
        <v>29.878</v>
      </c>
      <c r="V968" s="106">
        <v>0.35</v>
      </c>
      <c r="W968" s="106">
        <v>0.35</v>
      </c>
      <c r="X968" s="106">
        <v>0.23</v>
      </c>
    </row>
    <row r="969" spans="1:24">
      <c r="A969" s="277" t="s">
        <v>1035</v>
      </c>
      <c r="B969" s="110" t="s">
        <v>1034</v>
      </c>
      <c r="C969" s="107" t="s">
        <v>1845</v>
      </c>
      <c r="D969" s="110" t="s">
        <v>81</v>
      </c>
      <c r="F969" s="107">
        <v>1</v>
      </c>
      <c r="G969" s="109">
        <f>VLOOKUP(A969,'CET uproszczony 1 03 2021'!$B$3:$G$726,6,0)</f>
        <v>2190</v>
      </c>
      <c r="H969" s="110" t="s">
        <v>5</v>
      </c>
      <c r="I969" s="111">
        <v>0.23</v>
      </c>
      <c r="K969" s="116" t="s">
        <v>233</v>
      </c>
      <c r="L969" s="118" t="s">
        <v>3312</v>
      </c>
      <c r="M969" s="112" t="s">
        <v>82</v>
      </c>
      <c r="N969" s="108" t="s">
        <v>229</v>
      </c>
      <c r="O969" s="106" t="s">
        <v>22</v>
      </c>
      <c r="P969" s="119" t="s">
        <v>776</v>
      </c>
      <c r="Q969" s="119">
        <v>8544499390</v>
      </c>
      <c r="R969" s="119" t="s">
        <v>3942</v>
      </c>
      <c r="S969" s="274" t="s">
        <v>14</v>
      </c>
      <c r="T969" s="106">
        <v>41.33</v>
      </c>
      <c r="U969" s="106">
        <v>41.33</v>
      </c>
      <c r="V969" s="106">
        <v>0</v>
      </c>
      <c r="W969" s="106">
        <v>0</v>
      </c>
      <c r="X969" s="106">
        <v>0</v>
      </c>
    </row>
    <row r="970" spans="1:24">
      <c r="A970" s="277" t="s">
        <v>1035</v>
      </c>
      <c r="B970" s="110" t="s">
        <v>1034</v>
      </c>
      <c r="C970" s="107" t="s">
        <v>1845</v>
      </c>
      <c r="D970" s="110" t="s">
        <v>81</v>
      </c>
      <c r="F970" s="107">
        <v>1</v>
      </c>
      <c r="G970" s="109">
        <f>VLOOKUP(A970,'CET uproszczony 1 03 2021'!$B$3:$G$726,6,0)</f>
        <v>2190</v>
      </c>
      <c r="H970" s="110" t="s">
        <v>5</v>
      </c>
      <c r="I970" s="111">
        <v>0.23</v>
      </c>
      <c r="K970" s="116" t="s">
        <v>2484</v>
      </c>
      <c r="L970" s="118" t="s">
        <v>3313</v>
      </c>
      <c r="M970" s="112" t="s">
        <v>82</v>
      </c>
      <c r="N970" s="108" t="s">
        <v>229</v>
      </c>
      <c r="O970" s="106" t="s">
        <v>22</v>
      </c>
      <c r="P970" s="119" t="s">
        <v>776</v>
      </c>
      <c r="Q970" s="119">
        <v>8544499390</v>
      </c>
      <c r="R970" s="119" t="s">
        <v>3942</v>
      </c>
      <c r="S970" s="274" t="s">
        <v>14</v>
      </c>
      <c r="T970" s="106">
        <v>41.33</v>
      </c>
      <c r="U970" s="106">
        <v>41.33</v>
      </c>
      <c r="V970" s="106">
        <v>0</v>
      </c>
      <c r="W970" s="106">
        <v>0</v>
      </c>
      <c r="X970" s="106">
        <v>0</v>
      </c>
    </row>
    <row r="971" spans="1:24">
      <c r="A971" s="277" t="s">
        <v>1035</v>
      </c>
      <c r="B971" s="110" t="s">
        <v>1034</v>
      </c>
      <c r="C971" s="107" t="s">
        <v>1845</v>
      </c>
      <c r="D971" s="110" t="s">
        <v>81</v>
      </c>
      <c r="F971" s="107">
        <v>1</v>
      </c>
      <c r="G971" s="109">
        <f>VLOOKUP(A971,'CET uproszczony 1 03 2021'!$B$3:$G$726,6,0)</f>
        <v>2190</v>
      </c>
      <c r="H971" s="110" t="s">
        <v>5</v>
      </c>
      <c r="I971" s="111">
        <v>0.23</v>
      </c>
      <c r="K971" s="116" t="s">
        <v>2486</v>
      </c>
      <c r="L971" s="118" t="s">
        <v>3314</v>
      </c>
      <c r="M971" s="112" t="s">
        <v>82</v>
      </c>
      <c r="N971" s="108" t="s">
        <v>229</v>
      </c>
      <c r="O971" s="106" t="s">
        <v>22</v>
      </c>
      <c r="P971" s="119" t="s">
        <v>776</v>
      </c>
      <c r="Q971" s="119">
        <v>8544499390</v>
      </c>
      <c r="R971" s="119" t="s">
        <v>3942</v>
      </c>
      <c r="S971" s="274" t="s">
        <v>14</v>
      </c>
      <c r="T971" s="106">
        <v>41.33</v>
      </c>
      <c r="U971" s="106">
        <v>41.33</v>
      </c>
      <c r="V971" s="106">
        <v>0</v>
      </c>
      <c r="W971" s="106">
        <v>0</v>
      </c>
      <c r="X971" s="106">
        <v>0</v>
      </c>
    </row>
    <row r="972" spans="1:24">
      <c r="A972" s="277" t="s">
        <v>1035</v>
      </c>
      <c r="B972" s="110" t="s">
        <v>1034</v>
      </c>
      <c r="C972" s="107" t="s">
        <v>1845</v>
      </c>
      <c r="D972" s="110" t="s">
        <v>81</v>
      </c>
      <c r="F972" s="107">
        <v>1</v>
      </c>
      <c r="G972" s="109">
        <f>VLOOKUP(A972,'CET uproszczony 1 03 2021'!$B$3:$G$726,6,0)</f>
        <v>2190</v>
      </c>
      <c r="H972" s="110" t="s">
        <v>5</v>
      </c>
      <c r="I972" s="111">
        <v>0.23</v>
      </c>
      <c r="K972" s="116" t="s">
        <v>2488</v>
      </c>
      <c r="L972" s="118" t="s">
        <v>3315</v>
      </c>
      <c r="M972" s="112" t="s">
        <v>82</v>
      </c>
      <c r="N972" s="108" t="s">
        <v>229</v>
      </c>
      <c r="O972" s="106" t="s">
        <v>22</v>
      </c>
      <c r="P972" s="119" t="s">
        <v>776</v>
      </c>
      <c r="Q972" s="119">
        <v>8544499390</v>
      </c>
      <c r="R972" s="119" t="s">
        <v>3942</v>
      </c>
      <c r="S972" s="274" t="s">
        <v>14</v>
      </c>
      <c r="T972" s="106">
        <v>41.33</v>
      </c>
      <c r="U972" s="106">
        <v>41.33</v>
      </c>
      <c r="V972" s="106">
        <v>0</v>
      </c>
      <c r="W972" s="106">
        <v>0</v>
      </c>
      <c r="X972" s="106">
        <v>0</v>
      </c>
    </row>
    <row r="973" spans="1:24">
      <c r="A973" s="277" t="s">
        <v>1035</v>
      </c>
      <c r="B973" s="110" t="s">
        <v>1034</v>
      </c>
      <c r="C973" s="107" t="s">
        <v>1845</v>
      </c>
      <c r="D973" s="110" t="s">
        <v>81</v>
      </c>
      <c r="F973" s="107">
        <v>1</v>
      </c>
      <c r="G973" s="109">
        <f>VLOOKUP(A973,'CET uproszczony 1 03 2021'!$B$3:$G$726,6,0)</f>
        <v>2190</v>
      </c>
      <c r="H973" s="110" t="s">
        <v>5</v>
      </c>
      <c r="I973" s="111">
        <v>0.23</v>
      </c>
      <c r="K973" s="116" t="s">
        <v>2425</v>
      </c>
      <c r="L973" s="118" t="s">
        <v>3316</v>
      </c>
      <c r="M973" s="112" t="s">
        <v>82</v>
      </c>
      <c r="N973" s="108" t="s">
        <v>229</v>
      </c>
      <c r="O973" s="106" t="s">
        <v>22</v>
      </c>
      <c r="P973" s="119" t="s">
        <v>776</v>
      </c>
      <c r="Q973" s="119">
        <v>8544499390</v>
      </c>
      <c r="R973" s="119" t="s">
        <v>3942</v>
      </c>
      <c r="S973" s="274" t="s">
        <v>14</v>
      </c>
      <c r="T973" s="106">
        <v>41.33</v>
      </c>
      <c r="U973" s="106">
        <v>41.33</v>
      </c>
      <c r="V973" s="106">
        <v>0</v>
      </c>
      <c r="W973" s="106">
        <v>0</v>
      </c>
      <c r="X973" s="106">
        <v>0</v>
      </c>
    </row>
    <row r="974" spans="1:24">
      <c r="A974" s="277" t="s">
        <v>1035</v>
      </c>
      <c r="B974" s="110" t="s">
        <v>1034</v>
      </c>
      <c r="C974" s="107" t="s">
        <v>1845</v>
      </c>
      <c r="D974" s="110" t="s">
        <v>81</v>
      </c>
      <c r="F974" s="107">
        <v>1</v>
      </c>
      <c r="G974" s="109">
        <f>VLOOKUP(A974,'CET uproszczony 1 03 2021'!$B$3:$G$726,6,0)</f>
        <v>2190</v>
      </c>
      <c r="H974" s="110" t="s">
        <v>5</v>
      </c>
      <c r="I974" s="111">
        <v>0.23</v>
      </c>
      <c r="K974" s="116" t="s">
        <v>3317</v>
      </c>
      <c r="L974" s="118" t="s">
        <v>3318</v>
      </c>
      <c r="M974" s="112" t="s">
        <v>82</v>
      </c>
      <c r="N974" s="108" t="s">
        <v>229</v>
      </c>
      <c r="O974" s="106" t="s">
        <v>22</v>
      </c>
      <c r="P974" s="119" t="s">
        <v>776</v>
      </c>
      <c r="Q974" s="119">
        <v>8544499390</v>
      </c>
      <c r="R974" s="119" t="s">
        <v>3942</v>
      </c>
      <c r="S974" s="274" t="s">
        <v>14</v>
      </c>
      <c r="T974" s="106">
        <v>41.33</v>
      </c>
      <c r="U974" s="106">
        <v>41.33</v>
      </c>
      <c r="V974" s="106">
        <v>0</v>
      </c>
      <c r="W974" s="106">
        <v>0</v>
      </c>
      <c r="X974" s="106">
        <v>0</v>
      </c>
    </row>
    <row r="975" spans="1:24">
      <c r="A975" s="277" t="s">
        <v>1035</v>
      </c>
      <c r="B975" s="110" t="s">
        <v>1034</v>
      </c>
      <c r="C975" s="107" t="s">
        <v>1845</v>
      </c>
      <c r="D975" s="110" t="s">
        <v>81</v>
      </c>
      <c r="F975" s="107">
        <v>1</v>
      </c>
      <c r="G975" s="109">
        <f>VLOOKUP(A975,'CET uproszczony 1 03 2021'!$B$3:$G$726,6,0)</f>
        <v>2190</v>
      </c>
      <c r="H975" s="110" t="s">
        <v>5</v>
      </c>
      <c r="I975" s="111">
        <v>0.23</v>
      </c>
      <c r="K975" s="116" t="s">
        <v>2428</v>
      </c>
      <c r="L975" s="118" t="s">
        <v>3319</v>
      </c>
      <c r="M975" s="112" t="s">
        <v>82</v>
      </c>
      <c r="N975" s="108" t="s">
        <v>229</v>
      </c>
      <c r="O975" s="106" t="s">
        <v>22</v>
      </c>
      <c r="P975" s="119" t="s">
        <v>776</v>
      </c>
      <c r="Q975" s="119">
        <v>8544499390</v>
      </c>
      <c r="R975" s="119" t="s">
        <v>3942</v>
      </c>
      <c r="S975" s="274" t="s">
        <v>14</v>
      </c>
      <c r="T975" s="106">
        <v>41.33</v>
      </c>
      <c r="U975" s="106">
        <v>41.33</v>
      </c>
      <c r="V975" s="106">
        <v>0</v>
      </c>
      <c r="W975" s="106">
        <v>0</v>
      </c>
      <c r="X975" s="106">
        <v>0</v>
      </c>
    </row>
    <row r="976" spans="1:24">
      <c r="A976" s="277" t="s">
        <v>1035</v>
      </c>
      <c r="B976" s="110" t="s">
        <v>1034</v>
      </c>
      <c r="C976" s="107" t="s">
        <v>1845</v>
      </c>
      <c r="D976" s="110" t="s">
        <v>81</v>
      </c>
      <c r="F976" s="107">
        <v>1</v>
      </c>
      <c r="G976" s="109">
        <f>VLOOKUP(A976,'CET uproszczony 1 03 2021'!$B$3:$G$726,6,0)</f>
        <v>2190</v>
      </c>
      <c r="H976" s="110" t="s">
        <v>5</v>
      </c>
      <c r="I976" s="111">
        <v>0.23</v>
      </c>
      <c r="K976" s="116" t="s">
        <v>3102</v>
      </c>
      <c r="L976" s="118" t="s">
        <v>3320</v>
      </c>
      <c r="M976" s="112" t="s">
        <v>82</v>
      </c>
      <c r="N976" s="108" t="s">
        <v>229</v>
      </c>
      <c r="O976" s="106" t="s">
        <v>22</v>
      </c>
      <c r="P976" s="119" t="s">
        <v>776</v>
      </c>
      <c r="Q976" s="119">
        <v>8544499390</v>
      </c>
      <c r="R976" s="119" t="s">
        <v>3942</v>
      </c>
      <c r="S976" s="274" t="s">
        <v>14</v>
      </c>
      <c r="T976" s="106">
        <v>41.33</v>
      </c>
      <c r="U976" s="106">
        <v>41.33</v>
      </c>
      <c r="V976" s="106">
        <v>0</v>
      </c>
      <c r="W976" s="106">
        <v>0</v>
      </c>
      <c r="X976" s="106">
        <v>0</v>
      </c>
    </row>
    <row r="977" spans="1:24">
      <c r="A977" s="277" t="s">
        <v>1035</v>
      </c>
      <c r="B977" s="110" t="s">
        <v>1034</v>
      </c>
      <c r="C977" s="107" t="s">
        <v>1845</v>
      </c>
      <c r="D977" s="110" t="s">
        <v>81</v>
      </c>
      <c r="F977" s="107">
        <v>1</v>
      </c>
      <c r="G977" s="109">
        <f>VLOOKUP(A977,'CET uproszczony 1 03 2021'!$B$3:$G$726,6,0)</f>
        <v>2190</v>
      </c>
      <c r="H977" s="110" t="s">
        <v>5</v>
      </c>
      <c r="I977" s="111">
        <v>0.23</v>
      </c>
      <c r="K977" s="116" t="s">
        <v>2480</v>
      </c>
      <c r="L977" s="118" t="s">
        <v>3321</v>
      </c>
      <c r="M977" s="112" t="s">
        <v>82</v>
      </c>
      <c r="N977" s="108" t="s">
        <v>229</v>
      </c>
      <c r="O977" s="106" t="s">
        <v>22</v>
      </c>
      <c r="P977" s="119" t="s">
        <v>776</v>
      </c>
      <c r="Q977" s="119">
        <v>8544499390</v>
      </c>
      <c r="R977" s="119" t="s">
        <v>3942</v>
      </c>
      <c r="S977" s="274" t="s">
        <v>14</v>
      </c>
      <c r="T977" s="106">
        <v>41.33</v>
      </c>
      <c r="U977" s="106">
        <v>41.33</v>
      </c>
      <c r="V977" s="106">
        <v>0</v>
      </c>
      <c r="W977" s="106">
        <v>0</v>
      </c>
      <c r="X977" s="106">
        <v>0</v>
      </c>
    </row>
    <row r="978" spans="1:24">
      <c r="A978" s="277" t="s">
        <v>1035</v>
      </c>
      <c r="B978" s="110" t="s">
        <v>1034</v>
      </c>
      <c r="C978" s="107" t="s">
        <v>1845</v>
      </c>
      <c r="D978" s="110" t="s">
        <v>81</v>
      </c>
      <c r="F978" s="107">
        <v>1</v>
      </c>
      <c r="G978" s="109">
        <f>VLOOKUP(A978,'CET uproszczony 1 03 2021'!$B$3:$G$726,6,0)</f>
        <v>2190</v>
      </c>
      <c r="H978" s="110" t="s">
        <v>5</v>
      </c>
      <c r="I978" s="111">
        <v>0.23</v>
      </c>
      <c r="K978" s="116" t="s">
        <v>2424</v>
      </c>
      <c r="L978" s="118" t="s">
        <v>3322</v>
      </c>
      <c r="M978" s="112" t="s">
        <v>82</v>
      </c>
      <c r="N978" s="108" t="s">
        <v>229</v>
      </c>
      <c r="O978" s="106" t="s">
        <v>22</v>
      </c>
      <c r="P978" s="119" t="s">
        <v>776</v>
      </c>
      <c r="Q978" s="119">
        <v>8544499390</v>
      </c>
      <c r="R978" s="119" t="s">
        <v>3942</v>
      </c>
      <c r="S978" s="274" t="s">
        <v>14</v>
      </c>
      <c r="T978" s="106">
        <v>41.33</v>
      </c>
      <c r="U978" s="106">
        <v>41.33</v>
      </c>
      <c r="V978" s="106">
        <v>0</v>
      </c>
      <c r="W978" s="106">
        <v>0</v>
      </c>
      <c r="X978" s="106">
        <v>0</v>
      </c>
    </row>
    <row r="979" spans="1:24">
      <c r="A979" s="277" t="s">
        <v>1035</v>
      </c>
      <c r="B979" s="110" t="s">
        <v>1034</v>
      </c>
      <c r="C979" s="107" t="s">
        <v>1845</v>
      </c>
      <c r="D979" s="110" t="s">
        <v>81</v>
      </c>
      <c r="F979" s="107">
        <v>1</v>
      </c>
      <c r="G979" s="109">
        <f>VLOOKUP(A979,'CET uproszczony 1 03 2021'!$B$3:$G$726,6,0)</f>
        <v>2190</v>
      </c>
      <c r="H979" s="110" t="s">
        <v>5</v>
      </c>
      <c r="I979" s="111">
        <v>0.23</v>
      </c>
      <c r="K979" s="116" t="s">
        <v>2478</v>
      </c>
      <c r="L979" s="118" t="s">
        <v>3323</v>
      </c>
      <c r="M979" s="112" t="s">
        <v>82</v>
      </c>
      <c r="N979" s="108" t="s">
        <v>229</v>
      </c>
      <c r="O979" s="106" t="s">
        <v>22</v>
      </c>
      <c r="P979" s="119" t="s">
        <v>776</v>
      </c>
      <c r="Q979" s="119">
        <v>8544499390</v>
      </c>
      <c r="R979" s="119" t="s">
        <v>3942</v>
      </c>
      <c r="S979" s="274" t="s">
        <v>14</v>
      </c>
      <c r="T979" s="106">
        <v>41.33</v>
      </c>
      <c r="U979" s="106">
        <v>41.33</v>
      </c>
      <c r="V979" s="106">
        <v>0</v>
      </c>
      <c r="W979" s="106">
        <v>0</v>
      </c>
      <c r="X979" s="106">
        <v>0</v>
      </c>
    </row>
    <row r="980" spans="1:24">
      <c r="A980" s="277" t="s">
        <v>1037</v>
      </c>
      <c r="B980" s="110" t="s">
        <v>1036</v>
      </c>
      <c r="C980" s="107" t="s">
        <v>1839</v>
      </c>
      <c r="D980" s="110" t="s">
        <v>81</v>
      </c>
      <c r="F980" s="107">
        <v>1</v>
      </c>
      <c r="G980" s="109">
        <f>VLOOKUP(A980,'CET uproszczony 1 03 2021'!$B$3:$G$726,6,0)</f>
        <v>1960</v>
      </c>
      <c r="H980" s="110" t="s">
        <v>5</v>
      </c>
      <c r="I980" s="111">
        <v>0.23</v>
      </c>
      <c r="K980" s="116" t="s">
        <v>233</v>
      </c>
      <c r="L980" s="118" t="s">
        <v>3324</v>
      </c>
      <c r="M980" s="112" t="s">
        <v>82</v>
      </c>
      <c r="N980" s="108" t="s">
        <v>229</v>
      </c>
      <c r="O980" s="106" t="s">
        <v>22</v>
      </c>
      <c r="P980" s="119" t="s">
        <v>776</v>
      </c>
      <c r="Q980" s="119">
        <v>8544499390</v>
      </c>
      <c r="R980" s="119" t="s">
        <v>3942</v>
      </c>
      <c r="S980" s="274" t="s">
        <v>14</v>
      </c>
      <c r="T980" s="243">
        <v>39</v>
      </c>
      <c r="U980" s="243">
        <v>39</v>
      </c>
      <c r="V980" s="106">
        <v>0</v>
      </c>
      <c r="W980" s="106">
        <v>0</v>
      </c>
      <c r="X980" s="106">
        <v>0</v>
      </c>
    </row>
    <row r="981" spans="1:24">
      <c r="A981" s="277" t="s">
        <v>1037</v>
      </c>
      <c r="B981" s="110" t="s">
        <v>1036</v>
      </c>
      <c r="C981" s="107" t="s">
        <v>1839</v>
      </c>
      <c r="D981" s="110" t="s">
        <v>81</v>
      </c>
      <c r="F981" s="107">
        <v>1</v>
      </c>
      <c r="G981" s="109">
        <f>VLOOKUP(A981,'CET uproszczony 1 03 2021'!$B$3:$G$726,6,0)</f>
        <v>1960</v>
      </c>
      <c r="H981" s="110" t="s">
        <v>5</v>
      </c>
      <c r="I981" s="111">
        <v>0.23</v>
      </c>
      <c r="K981" s="116" t="s">
        <v>2480</v>
      </c>
      <c r="L981" s="118" t="s">
        <v>3325</v>
      </c>
      <c r="M981" s="112" t="s">
        <v>82</v>
      </c>
      <c r="N981" s="108" t="s">
        <v>229</v>
      </c>
      <c r="O981" s="106" t="s">
        <v>22</v>
      </c>
      <c r="P981" s="119" t="s">
        <v>776</v>
      </c>
      <c r="Q981" s="119">
        <v>8544499390</v>
      </c>
      <c r="R981" s="119" t="s">
        <v>3942</v>
      </c>
      <c r="S981" s="274" t="s">
        <v>14</v>
      </c>
      <c r="T981" s="243">
        <v>39</v>
      </c>
      <c r="U981" s="243">
        <v>39</v>
      </c>
      <c r="V981" s="106">
        <v>0</v>
      </c>
      <c r="W981" s="106">
        <v>0</v>
      </c>
      <c r="X981" s="106">
        <v>0</v>
      </c>
    </row>
    <row r="982" spans="1:24">
      <c r="A982" s="277" t="s">
        <v>1037</v>
      </c>
      <c r="B982" s="110" t="s">
        <v>1036</v>
      </c>
      <c r="C982" s="107" t="s">
        <v>1839</v>
      </c>
      <c r="D982" s="110" t="s">
        <v>81</v>
      </c>
      <c r="F982" s="107">
        <v>1</v>
      </c>
      <c r="G982" s="109">
        <f>VLOOKUP(A982,'CET uproszczony 1 03 2021'!$B$3:$G$726,6,0)</f>
        <v>1960</v>
      </c>
      <c r="H982" s="110" t="s">
        <v>5</v>
      </c>
      <c r="I982" s="111">
        <v>0.23</v>
      </c>
      <c r="K982" s="116" t="s">
        <v>2425</v>
      </c>
      <c r="L982" s="118" t="s">
        <v>3326</v>
      </c>
      <c r="M982" s="112" t="s">
        <v>82</v>
      </c>
      <c r="N982" s="108" t="s">
        <v>229</v>
      </c>
      <c r="O982" s="106" t="s">
        <v>22</v>
      </c>
      <c r="P982" s="119" t="s">
        <v>776</v>
      </c>
      <c r="Q982" s="119">
        <v>8544499390</v>
      </c>
      <c r="R982" s="119" t="s">
        <v>3942</v>
      </c>
      <c r="S982" s="274" t="s">
        <v>14</v>
      </c>
      <c r="T982" s="243">
        <v>39</v>
      </c>
      <c r="U982" s="243">
        <v>39</v>
      </c>
      <c r="V982" s="106">
        <v>0</v>
      </c>
      <c r="W982" s="106">
        <v>0</v>
      </c>
      <c r="X982" s="106">
        <v>0</v>
      </c>
    </row>
    <row r="983" spans="1:24">
      <c r="A983" s="277" t="s">
        <v>1037</v>
      </c>
      <c r="B983" s="110" t="s">
        <v>1036</v>
      </c>
      <c r="C983" s="107" t="s">
        <v>1839</v>
      </c>
      <c r="D983" s="110" t="s">
        <v>81</v>
      </c>
      <c r="F983" s="107">
        <v>1</v>
      </c>
      <c r="G983" s="109">
        <f>VLOOKUP(A983,'CET uproszczony 1 03 2021'!$B$3:$G$726,6,0)</f>
        <v>1960</v>
      </c>
      <c r="H983" s="110" t="s">
        <v>5</v>
      </c>
      <c r="I983" s="111">
        <v>0.23</v>
      </c>
      <c r="K983" s="116" t="s">
        <v>2478</v>
      </c>
      <c r="L983" s="118" t="s">
        <v>3327</v>
      </c>
      <c r="M983" s="112" t="s">
        <v>82</v>
      </c>
      <c r="N983" s="108" t="s">
        <v>229</v>
      </c>
      <c r="O983" s="106" t="s">
        <v>22</v>
      </c>
      <c r="P983" s="119" t="s">
        <v>776</v>
      </c>
      <c r="Q983" s="119">
        <v>8544499390</v>
      </c>
      <c r="R983" s="119" t="s">
        <v>3942</v>
      </c>
      <c r="S983" s="274" t="s">
        <v>14</v>
      </c>
      <c r="T983" s="243">
        <v>39</v>
      </c>
      <c r="U983" s="243">
        <v>39</v>
      </c>
      <c r="V983" s="106">
        <v>0</v>
      </c>
      <c r="W983" s="106">
        <v>0</v>
      </c>
      <c r="X983" s="106">
        <v>0</v>
      </c>
    </row>
    <row r="984" spans="1:24">
      <c r="A984" s="277" t="s">
        <v>1037</v>
      </c>
      <c r="B984" s="110" t="s">
        <v>1036</v>
      </c>
      <c r="C984" s="107" t="s">
        <v>1839</v>
      </c>
      <c r="D984" s="110" t="s">
        <v>81</v>
      </c>
      <c r="F984" s="107">
        <v>1</v>
      </c>
      <c r="G984" s="109">
        <f>VLOOKUP(A984,'CET uproszczony 1 03 2021'!$B$3:$G$726,6,0)</f>
        <v>1960</v>
      </c>
      <c r="H984" s="110" t="s">
        <v>5</v>
      </c>
      <c r="I984" s="111">
        <v>0.23</v>
      </c>
      <c r="K984" s="116" t="s">
        <v>2424</v>
      </c>
      <c r="L984" s="118" t="s">
        <v>3328</v>
      </c>
      <c r="M984" s="112" t="s">
        <v>82</v>
      </c>
      <c r="N984" s="108" t="s">
        <v>229</v>
      </c>
      <c r="O984" s="106" t="s">
        <v>22</v>
      </c>
      <c r="P984" s="119" t="s">
        <v>776</v>
      </c>
      <c r="Q984" s="119">
        <v>8544499390</v>
      </c>
      <c r="R984" s="119" t="s">
        <v>3942</v>
      </c>
      <c r="S984" s="274" t="s">
        <v>14</v>
      </c>
      <c r="T984" s="243">
        <v>39</v>
      </c>
      <c r="U984" s="243">
        <v>39</v>
      </c>
      <c r="V984" s="106">
        <v>0</v>
      </c>
      <c r="W984" s="106">
        <v>0</v>
      </c>
      <c r="X984" s="106">
        <v>0</v>
      </c>
    </row>
    <row r="985" spans="1:24">
      <c r="A985" s="277" t="s">
        <v>1037</v>
      </c>
      <c r="B985" s="110" t="s">
        <v>1036</v>
      </c>
      <c r="C985" s="107" t="s">
        <v>1839</v>
      </c>
      <c r="D985" s="110" t="s">
        <v>81</v>
      </c>
      <c r="F985" s="107">
        <v>1</v>
      </c>
      <c r="G985" s="109">
        <f>VLOOKUP(A985,'CET uproszczony 1 03 2021'!$B$3:$G$726,6,0)</f>
        <v>1960</v>
      </c>
      <c r="H985" s="110" t="s">
        <v>5</v>
      </c>
      <c r="I985" s="111">
        <v>0.23</v>
      </c>
      <c r="K985" s="116" t="s">
        <v>3317</v>
      </c>
      <c r="L985" s="118" t="s">
        <v>3329</v>
      </c>
      <c r="M985" s="112" t="s">
        <v>82</v>
      </c>
      <c r="N985" s="108" t="s">
        <v>229</v>
      </c>
      <c r="O985" s="106" t="s">
        <v>22</v>
      </c>
      <c r="P985" s="119" t="s">
        <v>776</v>
      </c>
      <c r="Q985" s="119">
        <v>8544499390</v>
      </c>
      <c r="R985" s="119" t="s">
        <v>3942</v>
      </c>
      <c r="S985" s="274" t="s">
        <v>14</v>
      </c>
      <c r="T985" s="243">
        <v>39</v>
      </c>
      <c r="U985" s="243">
        <v>39</v>
      </c>
      <c r="V985" s="106">
        <v>0</v>
      </c>
      <c r="W985" s="106">
        <v>0</v>
      </c>
      <c r="X985" s="106">
        <v>0</v>
      </c>
    </row>
    <row r="986" spans="1:24">
      <c r="A986" s="277" t="s">
        <v>1037</v>
      </c>
      <c r="B986" s="110" t="s">
        <v>1036</v>
      </c>
      <c r="C986" s="107" t="s">
        <v>1839</v>
      </c>
      <c r="D986" s="110" t="s">
        <v>81</v>
      </c>
      <c r="F986" s="107">
        <v>1</v>
      </c>
      <c r="G986" s="109">
        <f>VLOOKUP(A986,'CET uproszczony 1 03 2021'!$B$3:$G$726,6,0)</f>
        <v>1960</v>
      </c>
      <c r="H986" s="110" t="s">
        <v>5</v>
      </c>
      <c r="I986" s="111">
        <v>0.23</v>
      </c>
      <c r="K986" s="116" t="s">
        <v>2428</v>
      </c>
      <c r="L986" s="118" t="s">
        <v>3330</v>
      </c>
      <c r="M986" s="112" t="s">
        <v>82</v>
      </c>
      <c r="N986" s="108" t="s">
        <v>229</v>
      </c>
      <c r="O986" s="106" t="s">
        <v>22</v>
      </c>
      <c r="P986" s="119" t="s">
        <v>776</v>
      </c>
      <c r="Q986" s="119">
        <v>8544499390</v>
      </c>
      <c r="R986" s="119" t="s">
        <v>3942</v>
      </c>
      <c r="S986" s="274" t="s">
        <v>14</v>
      </c>
      <c r="T986" s="243">
        <v>39</v>
      </c>
      <c r="U986" s="243">
        <v>39</v>
      </c>
      <c r="V986" s="106">
        <v>0</v>
      </c>
      <c r="W986" s="106">
        <v>0</v>
      </c>
      <c r="X986" s="106">
        <v>0</v>
      </c>
    </row>
    <row r="987" spans="1:24">
      <c r="A987" s="277" t="s">
        <v>1037</v>
      </c>
      <c r="B987" s="110" t="s">
        <v>1036</v>
      </c>
      <c r="C987" s="107" t="s">
        <v>1839</v>
      </c>
      <c r="D987" s="110" t="s">
        <v>81</v>
      </c>
      <c r="F987" s="107">
        <v>1</v>
      </c>
      <c r="G987" s="109">
        <f>VLOOKUP(A987,'CET uproszczony 1 03 2021'!$B$3:$G$726,6,0)</f>
        <v>1960</v>
      </c>
      <c r="H987" s="110" t="s">
        <v>5</v>
      </c>
      <c r="I987" s="111">
        <v>0.23</v>
      </c>
      <c r="K987" s="116" t="s">
        <v>3102</v>
      </c>
      <c r="L987" s="118" t="s">
        <v>3331</v>
      </c>
      <c r="M987" s="112" t="s">
        <v>82</v>
      </c>
      <c r="N987" s="108" t="s">
        <v>229</v>
      </c>
      <c r="O987" s="106" t="s">
        <v>22</v>
      </c>
      <c r="P987" s="119" t="s">
        <v>776</v>
      </c>
      <c r="Q987" s="119">
        <v>8544499390</v>
      </c>
      <c r="R987" s="119" t="s">
        <v>3942</v>
      </c>
      <c r="S987" s="274" t="s">
        <v>14</v>
      </c>
      <c r="T987" s="243">
        <v>39</v>
      </c>
      <c r="U987" s="243">
        <v>39</v>
      </c>
      <c r="V987" s="106">
        <v>0</v>
      </c>
      <c r="W987" s="106">
        <v>0</v>
      </c>
      <c r="X987" s="106">
        <v>0</v>
      </c>
    </row>
    <row r="988" spans="1:24">
      <c r="A988" s="277" t="s">
        <v>1041</v>
      </c>
      <c r="B988" s="110" t="s">
        <v>1040</v>
      </c>
      <c r="C988" s="107" t="s">
        <v>1838</v>
      </c>
      <c r="D988" s="110" t="s">
        <v>81</v>
      </c>
      <c r="F988" s="107">
        <v>1</v>
      </c>
      <c r="G988" s="109">
        <f>VLOOKUP(A988,'CET uproszczony 1 03 2021'!$B$3:$G$726,6,0)</f>
        <v>1398</v>
      </c>
      <c r="H988" s="110" t="s">
        <v>5</v>
      </c>
      <c r="I988" s="111">
        <v>0.23</v>
      </c>
      <c r="K988" s="116" t="s">
        <v>2425</v>
      </c>
      <c r="L988" s="118" t="s">
        <v>3333</v>
      </c>
      <c r="M988" s="112" t="s">
        <v>82</v>
      </c>
      <c r="N988" s="108" t="s">
        <v>229</v>
      </c>
      <c r="O988" s="106" t="s">
        <v>22</v>
      </c>
      <c r="P988" s="119" t="s">
        <v>84</v>
      </c>
      <c r="Q988" s="119">
        <v>8544499390</v>
      </c>
      <c r="R988" s="119" t="s">
        <v>3942</v>
      </c>
      <c r="S988" s="274" t="s">
        <v>14</v>
      </c>
      <c r="T988" s="106">
        <v>33.4</v>
      </c>
      <c r="U988" s="106">
        <v>33.4</v>
      </c>
      <c r="V988" s="106">
        <v>0</v>
      </c>
      <c r="W988" s="106">
        <v>0</v>
      </c>
      <c r="X988" s="106">
        <v>0</v>
      </c>
    </row>
    <row r="989" spans="1:24">
      <c r="A989" s="277" t="s">
        <v>1041</v>
      </c>
      <c r="B989" s="110" t="s">
        <v>1040</v>
      </c>
      <c r="C989" s="107" t="s">
        <v>1838</v>
      </c>
      <c r="D989" s="110" t="s">
        <v>81</v>
      </c>
      <c r="F989" s="107">
        <v>1</v>
      </c>
      <c r="G989" s="109">
        <f>VLOOKUP(A989,'CET uproszczony 1 03 2021'!$B$3:$G$726,6,0)</f>
        <v>1398</v>
      </c>
      <c r="H989" s="110" t="s">
        <v>5</v>
      </c>
      <c r="I989" s="111">
        <v>0.23</v>
      </c>
      <c r="K989" s="116" t="s">
        <v>2480</v>
      </c>
      <c r="L989" s="118" t="s">
        <v>3334</v>
      </c>
      <c r="M989" s="112" t="s">
        <v>82</v>
      </c>
      <c r="N989" s="108" t="s">
        <v>229</v>
      </c>
      <c r="O989" s="106" t="s">
        <v>22</v>
      </c>
      <c r="P989" s="119" t="s">
        <v>84</v>
      </c>
      <c r="Q989" s="119">
        <v>8544499390</v>
      </c>
      <c r="R989" s="119" t="s">
        <v>3942</v>
      </c>
      <c r="S989" s="274" t="s">
        <v>14</v>
      </c>
      <c r="T989" s="106">
        <v>33.4</v>
      </c>
      <c r="U989" s="106">
        <v>33.4</v>
      </c>
      <c r="V989" s="106">
        <v>0</v>
      </c>
      <c r="W989" s="106">
        <v>0</v>
      </c>
      <c r="X989" s="106">
        <v>0</v>
      </c>
    </row>
    <row r="990" spans="1:24">
      <c r="A990" s="277" t="s">
        <v>1041</v>
      </c>
      <c r="B990" s="110" t="s">
        <v>1040</v>
      </c>
      <c r="C990" s="107" t="s">
        <v>1838</v>
      </c>
      <c r="D990" s="110" t="s">
        <v>81</v>
      </c>
      <c r="F990" s="107">
        <v>1</v>
      </c>
      <c r="G990" s="109">
        <f>VLOOKUP(A990,'CET uproszczony 1 03 2021'!$B$3:$G$726,6,0)</f>
        <v>1398</v>
      </c>
      <c r="H990" s="110" t="s">
        <v>5</v>
      </c>
      <c r="I990" s="111">
        <v>0.23</v>
      </c>
      <c r="K990" s="116" t="s">
        <v>2424</v>
      </c>
      <c r="L990" s="118" t="s">
        <v>3335</v>
      </c>
      <c r="M990" s="112" t="s">
        <v>82</v>
      </c>
      <c r="N990" s="108" t="s">
        <v>229</v>
      </c>
      <c r="O990" s="106" t="s">
        <v>22</v>
      </c>
      <c r="P990" s="119" t="s">
        <v>84</v>
      </c>
      <c r="Q990" s="119">
        <v>8544499390</v>
      </c>
      <c r="R990" s="119" t="s">
        <v>3942</v>
      </c>
      <c r="S990" s="274" t="s">
        <v>14</v>
      </c>
      <c r="T990" s="106">
        <v>33.4</v>
      </c>
      <c r="U990" s="106">
        <v>33.4</v>
      </c>
      <c r="V990" s="106">
        <v>0</v>
      </c>
      <c r="W990" s="106">
        <v>0</v>
      </c>
      <c r="X990" s="106">
        <v>0</v>
      </c>
    </row>
    <row r="991" spans="1:24">
      <c r="A991" s="277" t="s">
        <v>1041</v>
      </c>
      <c r="B991" s="110" t="s">
        <v>1040</v>
      </c>
      <c r="C991" s="107" t="s">
        <v>1838</v>
      </c>
      <c r="D991" s="110" t="s">
        <v>81</v>
      </c>
      <c r="F991" s="107">
        <v>1</v>
      </c>
      <c r="G991" s="109">
        <f>VLOOKUP(A991,'CET uproszczony 1 03 2021'!$B$3:$G$726,6,0)</f>
        <v>1398</v>
      </c>
      <c r="H991" s="110" t="s">
        <v>5</v>
      </c>
      <c r="I991" s="111">
        <v>0.23</v>
      </c>
      <c r="K991" s="116" t="s">
        <v>2478</v>
      </c>
      <c r="L991" s="118" t="s">
        <v>3336</v>
      </c>
      <c r="M991" s="112" t="s">
        <v>82</v>
      </c>
      <c r="N991" s="108" t="s">
        <v>229</v>
      </c>
      <c r="O991" s="106" t="s">
        <v>22</v>
      </c>
      <c r="P991" s="119" t="s">
        <v>84</v>
      </c>
      <c r="Q991" s="119">
        <v>8544499390</v>
      </c>
      <c r="R991" s="119" t="s">
        <v>3942</v>
      </c>
      <c r="S991" s="274" t="s">
        <v>14</v>
      </c>
      <c r="T991" s="106">
        <v>33.4</v>
      </c>
      <c r="U991" s="106">
        <v>33.4</v>
      </c>
      <c r="V991" s="106">
        <v>0</v>
      </c>
      <c r="W991" s="106">
        <v>0</v>
      </c>
      <c r="X991" s="106">
        <v>0</v>
      </c>
    </row>
    <row r="992" spans="1:24">
      <c r="A992" s="277" t="s">
        <v>1041</v>
      </c>
      <c r="B992" s="110" t="s">
        <v>1040</v>
      </c>
      <c r="C992" s="107" t="s">
        <v>1838</v>
      </c>
      <c r="D992" s="110" t="s">
        <v>81</v>
      </c>
      <c r="F992" s="107">
        <v>1</v>
      </c>
      <c r="G992" s="109">
        <f>VLOOKUP(A992,'CET uproszczony 1 03 2021'!$B$3:$G$726,6,0)</f>
        <v>1398</v>
      </c>
      <c r="H992" s="110" t="s">
        <v>5</v>
      </c>
      <c r="I992" s="111">
        <v>0.23</v>
      </c>
      <c r="K992" s="116" t="s">
        <v>2428</v>
      </c>
      <c r="L992" s="118" t="s">
        <v>3337</v>
      </c>
      <c r="M992" s="112" t="s">
        <v>82</v>
      </c>
      <c r="N992" s="108" t="s">
        <v>229</v>
      </c>
      <c r="O992" s="106" t="s">
        <v>22</v>
      </c>
      <c r="P992" s="119" t="s">
        <v>84</v>
      </c>
      <c r="Q992" s="119">
        <v>8544499390</v>
      </c>
      <c r="R992" s="119" t="s">
        <v>3942</v>
      </c>
      <c r="S992" s="274" t="s">
        <v>14</v>
      </c>
      <c r="T992" s="106">
        <v>33.4</v>
      </c>
      <c r="U992" s="106">
        <v>33.4</v>
      </c>
      <c r="V992" s="106">
        <v>0</v>
      </c>
      <c r="W992" s="106">
        <v>0</v>
      </c>
      <c r="X992" s="106">
        <v>0</v>
      </c>
    </row>
    <row r="993" spans="1:24">
      <c r="A993" s="277" t="s">
        <v>1043</v>
      </c>
      <c r="B993" s="110" t="s">
        <v>1042</v>
      </c>
      <c r="C993" s="107" t="s">
        <v>1844</v>
      </c>
      <c r="D993" s="110" t="s">
        <v>81</v>
      </c>
      <c r="F993" s="107">
        <v>1</v>
      </c>
      <c r="G993" s="109">
        <f>VLOOKUP(A993,'CET uproszczony 1 03 2021'!$B$3:$G$726,6,0)</f>
        <v>1589</v>
      </c>
      <c r="H993" s="110" t="s">
        <v>5</v>
      </c>
      <c r="I993" s="111">
        <v>0.23</v>
      </c>
      <c r="K993" s="116" t="s">
        <v>233</v>
      </c>
      <c r="L993" s="118" t="s">
        <v>3338</v>
      </c>
      <c r="M993" s="112" t="s">
        <v>82</v>
      </c>
      <c r="N993" s="108" t="s">
        <v>229</v>
      </c>
      <c r="O993" s="106" t="s">
        <v>22</v>
      </c>
      <c r="P993" s="119" t="s">
        <v>84</v>
      </c>
      <c r="Q993" s="119">
        <v>8544499390</v>
      </c>
      <c r="R993" s="119" t="s">
        <v>3942</v>
      </c>
      <c r="S993" s="274" t="s">
        <v>14</v>
      </c>
      <c r="T993" s="106">
        <v>36.1</v>
      </c>
      <c r="U993" s="106">
        <v>36.1</v>
      </c>
      <c r="V993" s="106">
        <v>0</v>
      </c>
      <c r="W993" s="106">
        <v>0</v>
      </c>
      <c r="X993" s="106">
        <v>0</v>
      </c>
    </row>
    <row r="994" spans="1:24">
      <c r="A994" s="277" t="s">
        <v>1043</v>
      </c>
      <c r="B994" s="110" t="s">
        <v>1042</v>
      </c>
      <c r="C994" s="107" t="s">
        <v>1844</v>
      </c>
      <c r="D994" s="110" t="s">
        <v>81</v>
      </c>
      <c r="F994" s="107">
        <v>1</v>
      </c>
      <c r="G994" s="109">
        <f>VLOOKUP(A994,'CET uproszczony 1 03 2021'!$B$3:$G$726,6,0)</f>
        <v>1589</v>
      </c>
      <c r="H994" s="110" t="s">
        <v>5</v>
      </c>
      <c r="I994" s="111">
        <v>0.23</v>
      </c>
      <c r="K994" s="116" t="s">
        <v>2425</v>
      </c>
      <c r="L994" s="118" t="s">
        <v>3339</v>
      </c>
      <c r="M994" s="112" t="s">
        <v>82</v>
      </c>
      <c r="N994" s="108" t="s">
        <v>229</v>
      </c>
      <c r="O994" s="106" t="s">
        <v>22</v>
      </c>
      <c r="P994" s="119" t="s">
        <v>84</v>
      </c>
      <c r="Q994" s="119">
        <v>8544499390</v>
      </c>
      <c r="R994" s="119" t="s">
        <v>3942</v>
      </c>
      <c r="S994" s="274" t="s">
        <v>14</v>
      </c>
      <c r="T994" s="106">
        <v>36.1</v>
      </c>
      <c r="U994" s="106">
        <v>36.1</v>
      </c>
      <c r="V994" s="106">
        <v>0</v>
      </c>
      <c r="W994" s="106">
        <v>0</v>
      </c>
      <c r="X994" s="106">
        <v>0</v>
      </c>
    </row>
    <row r="995" spans="1:24">
      <c r="A995" s="277" t="s">
        <v>1043</v>
      </c>
      <c r="B995" s="110" t="s">
        <v>1042</v>
      </c>
      <c r="C995" s="107" t="s">
        <v>1844</v>
      </c>
      <c r="D995" s="110" t="s">
        <v>81</v>
      </c>
      <c r="F995" s="107">
        <v>1</v>
      </c>
      <c r="G995" s="109">
        <f>VLOOKUP(A995,'CET uproszczony 1 03 2021'!$B$3:$G$726,6,0)</f>
        <v>1589</v>
      </c>
      <c r="H995" s="110" t="s">
        <v>5</v>
      </c>
      <c r="I995" s="111">
        <v>0.23</v>
      </c>
      <c r="K995" s="116" t="s">
        <v>2480</v>
      </c>
      <c r="L995" s="118" t="s">
        <v>3340</v>
      </c>
      <c r="M995" s="112" t="s">
        <v>82</v>
      </c>
      <c r="N995" s="108" t="s">
        <v>229</v>
      </c>
      <c r="O995" s="106" t="s">
        <v>22</v>
      </c>
      <c r="P995" s="119" t="s">
        <v>84</v>
      </c>
      <c r="Q995" s="119">
        <v>8544499390</v>
      </c>
      <c r="R995" s="119" t="s">
        <v>3942</v>
      </c>
      <c r="S995" s="274" t="s">
        <v>14</v>
      </c>
      <c r="T995" s="106">
        <v>36.1</v>
      </c>
      <c r="U995" s="106">
        <v>36.1</v>
      </c>
      <c r="V995" s="106">
        <v>0</v>
      </c>
      <c r="W995" s="106">
        <v>0</v>
      </c>
      <c r="X995" s="106">
        <v>0</v>
      </c>
    </row>
    <row r="996" spans="1:24">
      <c r="A996" s="277" t="s">
        <v>1043</v>
      </c>
      <c r="B996" s="110" t="s">
        <v>1042</v>
      </c>
      <c r="C996" s="107" t="s">
        <v>1844</v>
      </c>
      <c r="D996" s="110" t="s">
        <v>81</v>
      </c>
      <c r="F996" s="107">
        <v>1</v>
      </c>
      <c r="G996" s="109">
        <f>VLOOKUP(A996,'CET uproszczony 1 03 2021'!$B$3:$G$726,6,0)</f>
        <v>1589</v>
      </c>
      <c r="H996" s="110" t="s">
        <v>5</v>
      </c>
      <c r="I996" s="111">
        <v>0.23</v>
      </c>
      <c r="K996" s="116" t="s">
        <v>2424</v>
      </c>
      <c r="L996" s="118" t="s">
        <v>3341</v>
      </c>
      <c r="M996" s="112" t="s">
        <v>82</v>
      </c>
      <c r="N996" s="108" t="s">
        <v>229</v>
      </c>
      <c r="O996" s="106" t="s">
        <v>22</v>
      </c>
      <c r="P996" s="119" t="s">
        <v>84</v>
      </c>
      <c r="Q996" s="119">
        <v>8544499390</v>
      </c>
      <c r="R996" s="119" t="s">
        <v>3942</v>
      </c>
      <c r="S996" s="274" t="s">
        <v>14</v>
      </c>
      <c r="T996" s="106">
        <v>36.1</v>
      </c>
      <c r="U996" s="106">
        <v>36.1</v>
      </c>
      <c r="V996" s="106">
        <v>0</v>
      </c>
      <c r="W996" s="106">
        <v>0</v>
      </c>
      <c r="X996" s="106">
        <v>0</v>
      </c>
    </row>
    <row r="997" spans="1:24">
      <c r="A997" s="277" t="s">
        <v>1043</v>
      </c>
      <c r="B997" s="110" t="s">
        <v>1042</v>
      </c>
      <c r="C997" s="107" t="s">
        <v>1844</v>
      </c>
      <c r="D997" s="110" t="s">
        <v>81</v>
      </c>
      <c r="F997" s="107">
        <v>1</v>
      </c>
      <c r="G997" s="109">
        <f>VLOOKUP(A997,'CET uproszczony 1 03 2021'!$B$3:$G$726,6,0)</f>
        <v>1589</v>
      </c>
      <c r="H997" s="110" t="s">
        <v>5</v>
      </c>
      <c r="I997" s="111">
        <v>0.23</v>
      </c>
      <c r="K997" s="116" t="s">
        <v>2478</v>
      </c>
      <c r="L997" s="118" t="s">
        <v>3342</v>
      </c>
      <c r="M997" s="112" t="s">
        <v>82</v>
      </c>
      <c r="N997" s="108" t="s">
        <v>229</v>
      </c>
      <c r="O997" s="106" t="s">
        <v>22</v>
      </c>
      <c r="P997" s="119" t="s">
        <v>84</v>
      </c>
      <c r="Q997" s="119">
        <v>8544499390</v>
      </c>
      <c r="R997" s="119" t="s">
        <v>3942</v>
      </c>
      <c r="S997" s="274" t="s">
        <v>14</v>
      </c>
      <c r="T997" s="106">
        <v>36.1</v>
      </c>
      <c r="U997" s="106">
        <v>36.1</v>
      </c>
      <c r="V997" s="106">
        <v>0</v>
      </c>
      <c r="W997" s="106">
        <v>0</v>
      </c>
      <c r="X997" s="106">
        <v>0</v>
      </c>
    </row>
    <row r="998" spans="1:24">
      <c r="A998" s="277" t="s">
        <v>1048</v>
      </c>
      <c r="B998" s="110" t="s">
        <v>1047</v>
      </c>
      <c r="C998" s="107" t="s">
        <v>1840</v>
      </c>
      <c r="D998" s="110" t="s">
        <v>81</v>
      </c>
      <c r="F998" s="107">
        <v>1</v>
      </c>
      <c r="G998" s="109">
        <f>VLOOKUP(A998,'CET uproszczony 1 03 2021'!$B$3:$G$726,6,0)</f>
        <v>1341</v>
      </c>
      <c r="H998" s="110" t="s">
        <v>5</v>
      </c>
      <c r="I998" s="111">
        <v>0.23</v>
      </c>
      <c r="K998" s="116" t="s">
        <v>2425</v>
      </c>
      <c r="L998" s="118" t="s">
        <v>3356</v>
      </c>
      <c r="M998" s="112" t="s">
        <v>82</v>
      </c>
      <c r="N998" s="108" t="s">
        <v>229</v>
      </c>
      <c r="O998" s="106" t="s">
        <v>22</v>
      </c>
      <c r="P998" s="119" t="s">
        <v>84</v>
      </c>
      <c r="Q998" s="119">
        <v>8544499390</v>
      </c>
      <c r="R998" s="119" t="s">
        <v>3942</v>
      </c>
      <c r="S998" s="274" t="s">
        <v>3933</v>
      </c>
      <c r="T998" s="106">
        <v>29.878</v>
      </c>
      <c r="U998" s="106">
        <v>31.042000000000002</v>
      </c>
      <c r="V998" s="106">
        <v>0</v>
      </c>
      <c r="W998" s="106">
        <v>0</v>
      </c>
      <c r="X998" s="106">
        <v>0</v>
      </c>
    </row>
    <row r="999" spans="1:24">
      <c r="A999" s="277" t="s">
        <v>1048</v>
      </c>
      <c r="B999" s="110" t="s">
        <v>1047</v>
      </c>
      <c r="C999" s="107" t="s">
        <v>1840</v>
      </c>
      <c r="D999" s="110" t="s">
        <v>81</v>
      </c>
      <c r="F999" s="107">
        <v>1</v>
      </c>
      <c r="G999" s="109">
        <f>VLOOKUP(A999,'CET uproszczony 1 03 2021'!$B$3:$G$726,6,0)</f>
        <v>1341</v>
      </c>
      <c r="H999" s="110" t="s">
        <v>5</v>
      </c>
      <c r="I999" s="111">
        <v>0.23</v>
      </c>
      <c r="K999" s="116" t="s">
        <v>2480</v>
      </c>
      <c r="L999" s="118" t="s">
        <v>3357</v>
      </c>
      <c r="M999" s="112" t="s">
        <v>82</v>
      </c>
      <c r="N999" s="108" t="s">
        <v>229</v>
      </c>
      <c r="O999" s="106" t="s">
        <v>22</v>
      </c>
      <c r="P999" s="119" t="s">
        <v>84</v>
      </c>
      <c r="Q999" s="119">
        <v>8544499390</v>
      </c>
      <c r="R999" s="119" t="s">
        <v>3942</v>
      </c>
      <c r="S999" s="274" t="s">
        <v>3933</v>
      </c>
      <c r="T999" s="106">
        <v>29.878</v>
      </c>
      <c r="U999" s="106">
        <v>31.042000000000002</v>
      </c>
      <c r="V999" s="106">
        <v>0</v>
      </c>
      <c r="W999" s="106">
        <v>0</v>
      </c>
      <c r="X999" s="106">
        <v>0</v>
      </c>
    </row>
    <row r="1000" spans="1:24">
      <c r="A1000" s="277" t="s">
        <v>1048</v>
      </c>
      <c r="B1000" s="110" t="s">
        <v>1047</v>
      </c>
      <c r="C1000" s="107" t="s">
        <v>1840</v>
      </c>
      <c r="D1000" s="110" t="s">
        <v>81</v>
      </c>
      <c r="F1000" s="107">
        <v>1</v>
      </c>
      <c r="G1000" s="109">
        <f>VLOOKUP(A1000,'CET uproszczony 1 03 2021'!$B$3:$G$726,6,0)</f>
        <v>1341</v>
      </c>
      <c r="H1000" s="110" t="s">
        <v>5</v>
      </c>
      <c r="I1000" s="111">
        <v>0.23</v>
      </c>
      <c r="K1000" s="116" t="s">
        <v>2424</v>
      </c>
      <c r="L1000" s="118" t="s">
        <v>3358</v>
      </c>
      <c r="M1000" s="112" t="s">
        <v>82</v>
      </c>
      <c r="N1000" s="108" t="s">
        <v>229</v>
      </c>
      <c r="O1000" s="106" t="s">
        <v>22</v>
      </c>
      <c r="P1000" s="119" t="s">
        <v>84</v>
      </c>
      <c r="Q1000" s="119">
        <v>8544499390</v>
      </c>
      <c r="R1000" s="119" t="s">
        <v>3942</v>
      </c>
      <c r="S1000" s="274" t="s">
        <v>3933</v>
      </c>
      <c r="T1000" s="106">
        <v>29.878</v>
      </c>
      <c r="U1000" s="106">
        <v>31.042000000000002</v>
      </c>
      <c r="V1000" s="106">
        <v>0</v>
      </c>
      <c r="W1000" s="106">
        <v>0</v>
      </c>
      <c r="X1000" s="106">
        <v>0</v>
      </c>
    </row>
    <row r="1001" spans="1:24">
      <c r="A1001" s="277" t="s">
        <v>1048</v>
      </c>
      <c r="B1001" s="110" t="s">
        <v>1047</v>
      </c>
      <c r="C1001" s="107" t="s">
        <v>1840</v>
      </c>
      <c r="D1001" s="110" t="s">
        <v>81</v>
      </c>
      <c r="F1001" s="107">
        <v>1</v>
      </c>
      <c r="G1001" s="109">
        <f>VLOOKUP(A1001,'CET uproszczony 1 03 2021'!$B$3:$G$726,6,0)</f>
        <v>1341</v>
      </c>
      <c r="H1001" s="110" t="s">
        <v>5</v>
      </c>
      <c r="I1001" s="111">
        <v>0.23</v>
      </c>
      <c r="K1001" s="116" t="s">
        <v>2478</v>
      </c>
      <c r="L1001" s="118" t="s">
        <v>3359</v>
      </c>
      <c r="M1001" s="112" t="s">
        <v>82</v>
      </c>
      <c r="N1001" s="108" t="s">
        <v>229</v>
      </c>
      <c r="O1001" s="106" t="s">
        <v>22</v>
      </c>
      <c r="P1001" s="119" t="s">
        <v>84</v>
      </c>
      <c r="Q1001" s="119">
        <v>8544499390</v>
      </c>
      <c r="R1001" s="119" t="s">
        <v>3942</v>
      </c>
      <c r="S1001" s="274" t="s">
        <v>3933</v>
      </c>
      <c r="T1001" s="106">
        <v>29.878</v>
      </c>
      <c r="U1001" s="106">
        <v>31.042000000000002</v>
      </c>
      <c r="V1001" s="106">
        <v>0</v>
      </c>
      <c r="W1001" s="106">
        <v>0</v>
      </c>
      <c r="X1001" s="106">
        <v>0</v>
      </c>
    </row>
    <row r="1002" spans="1:24">
      <c r="A1002" s="277" t="s">
        <v>1048</v>
      </c>
      <c r="B1002" s="110" t="s">
        <v>1047</v>
      </c>
      <c r="C1002" s="107" t="s">
        <v>1840</v>
      </c>
      <c r="D1002" s="110" t="s">
        <v>81</v>
      </c>
      <c r="F1002" s="107">
        <v>1</v>
      </c>
      <c r="G1002" s="109">
        <f>VLOOKUP(A1002,'CET uproszczony 1 03 2021'!$B$3:$G$726,6,0)</f>
        <v>1341</v>
      </c>
      <c r="H1002" s="110" t="s">
        <v>5</v>
      </c>
      <c r="I1002" s="111">
        <v>0.23</v>
      </c>
      <c r="K1002" s="116" t="s">
        <v>1046</v>
      </c>
      <c r="L1002" s="118" t="s">
        <v>3360</v>
      </c>
      <c r="M1002" s="112" t="s">
        <v>82</v>
      </c>
      <c r="N1002" s="108" t="s">
        <v>229</v>
      </c>
      <c r="O1002" s="106" t="s">
        <v>22</v>
      </c>
      <c r="P1002" s="119" t="s">
        <v>84</v>
      </c>
      <c r="Q1002" s="119">
        <v>8544499390</v>
      </c>
      <c r="R1002" s="119" t="s">
        <v>3942</v>
      </c>
      <c r="S1002" s="274" t="s">
        <v>3933</v>
      </c>
      <c r="T1002" s="106">
        <v>29.878</v>
      </c>
      <c r="U1002" s="106">
        <v>31.042000000000002</v>
      </c>
      <c r="V1002" s="106">
        <v>0</v>
      </c>
      <c r="W1002" s="106">
        <v>0</v>
      </c>
      <c r="X1002" s="106">
        <v>0</v>
      </c>
    </row>
    <row r="1003" spans="1:24">
      <c r="A1003" s="277" t="s">
        <v>1050</v>
      </c>
      <c r="B1003" s="110" t="s">
        <v>1049</v>
      </c>
      <c r="C1003" s="107" t="s">
        <v>1843</v>
      </c>
      <c r="D1003" s="110" t="s">
        <v>81</v>
      </c>
      <c r="F1003" s="107">
        <v>1</v>
      </c>
      <c r="G1003" s="109">
        <f>VLOOKUP(A1003,'CET uproszczony 1 03 2021'!$B$3:$G$726,6,0)</f>
        <v>1682</v>
      </c>
      <c r="H1003" s="110" t="s">
        <v>5</v>
      </c>
      <c r="I1003" s="111">
        <v>0.23</v>
      </c>
      <c r="K1003" s="116" t="s">
        <v>2425</v>
      </c>
      <c r="L1003" s="118" t="s">
        <v>3361</v>
      </c>
      <c r="M1003" s="112" t="s">
        <v>82</v>
      </c>
      <c r="N1003" s="108" t="s">
        <v>229</v>
      </c>
      <c r="O1003" s="106" t="s">
        <v>22</v>
      </c>
      <c r="P1003" s="119" t="s">
        <v>84</v>
      </c>
      <c r="Q1003" s="119">
        <v>8544499390</v>
      </c>
      <c r="R1003" s="119" t="s">
        <v>3942</v>
      </c>
      <c r="S1003" s="274" t="s">
        <v>3933</v>
      </c>
      <c r="T1003" s="106">
        <v>39.337000000000003</v>
      </c>
      <c r="U1003" s="106">
        <v>39.337000000000003</v>
      </c>
      <c r="V1003" s="106">
        <v>0</v>
      </c>
      <c r="W1003" s="106">
        <v>0</v>
      </c>
      <c r="X1003" s="106">
        <v>0</v>
      </c>
    </row>
    <row r="1004" spans="1:24">
      <c r="A1004" s="277" t="s">
        <v>1050</v>
      </c>
      <c r="B1004" s="110" t="s">
        <v>1049</v>
      </c>
      <c r="C1004" s="107" t="s">
        <v>1843</v>
      </c>
      <c r="D1004" s="110" t="s">
        <v>81</v>
      </c>
      <c r="F1004" s="107">
        <v>1</v>
      </c>
      <c r="G1004" s="109">
        <f>VLOOKUP(A1004,'CET uproszczony 1 03 2021'!$B$3:$G$726,6,0)</f>
        <v>1682</v>
      </c>
      <c r="H1004" s="110" t="s">
        <v>5</v>
      </c>
      <c r="I1004" s="111">
        <v>0.23</v>
      </c>
      <c r="K1004" s="116" t="s">
        <v>2480</v>
      </c>
      <c r="L1004" s="118" t="s">
        <v>3362</v>
      </c>
      <c r="M1004" s="112" t="s">
        <v>82</v>
      </c>
      <c r="N1004" s="108" t="s">
        <v>229</v>
      </c>
      <c r="O1004" s="106" t="s">
        <v>22</v>
      </c>
      <c r="P1004" s="119" t="s">
        <v>84</v>
      </c>
      <c r="Q1004" s="119">
        <v>8544499390</v>
      </c>
      <c r="R1004" s="119" t="s">
        <v>3942</v>
      </c>
      <c r="S1004" s="274" t="s">
        <v>3933</v>
      </c>
      <c r="T1004" s="106">
        <v>39.337000000000003</v>
      </c>
      <c r="U1004" s="106">
        <v>39.337000000000003</v>
      </c>
      <c r="V1004" s="106">
        <v>0</v>
      </c>
      <c r="W1004" s="106">
        <v>0</v>
      </c>
      <c r="X1004" s="106">
        <v>0</v>
      </c>
    </row>
    <row r="1005" spans="1:24">
      <c r="A1005" s="277" t="s">
        <v>1050</v>
      </c>
      <c r="B1005" s="110" t="s">
        <v>1049</v>
      </c>
      <c r="C1005" s="107" t="s">
        <v>1843</v>
      </c>
      <c r="D1005" s="110" t="s">
        <v>81</v>
      </c>
      <c r="F1005" s="107">
        <v>1</v>
      </c>
      <c r="G1005" s="109">
        <f>VLOOKUP(A1005,'CET uproszczony 1 03 2021'!$B$3:$G$726,6,0)</f>
        <v>1682</v>
      </c>
      <c r="H1005" s="110" t="s">
        <v>5</v>
      </c>
      <c r="I1005" s="111">
        <v>0.23</v>
      </c>
      <c r="K1005" s="116" t="s">
        <v>2424</v>
      </c>
      <c r="L1005" s="118" t="s">
        <v>3363</v>
      </c>
      <c r="M1005" s="112" t="s">
        <v>82</v>
      </c>
      <c r="N1005" s="108" t="s">
        <v>229</v>
      </c>
      <c r="O1005" s="106" t="s">
        <v>22</v>
      </c>
      <c r="P1005" s="119" t="s">
        <v>84</v>
      </c>
      <c r="Q1005" s="119">
        <v>8544499390</v>
      </c>
      <c r="R1005" s="119" t="s">
        <v>3942</v>
      </c>
      <c r="S1005" s="274" t="s">
        <v>3933</v>
      </c>
      <c r="T1005" s="106">
        <v>39.337000000000003</v>
      </c>
      <c r="U1005" s="106">
        <v>39.337000000000003</v>
      </c>
      <c r="V1005" s="106">
        <v>0</v>
      </c>
      <c r="W1005" s="106">
        <v>0</v>
      </c>
      <c r="X1005" s="106">
        <v>0</v>
      </c>
    </row>
    <row r="1006" spans="1:24">
      <c r="A1006" s="277" t="s">
        <v>1050</v>
      </c>
      <c r="B1006" s="110" t="s">
        <v>1049</v>
      </c>
      <c r="C1006" s="107" t="s">
        <v>1843</v>
      </c>
      <c r="D1006" s="110" t="s">
        <v>81</v>
      </c>
      <c r="F1006" s="107">
        <v>1</v>
      </c>
      <c r="G1006" s="109">
        <f>VLOOKUP(A1006,'CET uproszczony 1 03 2021'!$B$3:$G$726,6,0)</f>
        <v>1682</v>
      </c>
      <c r="H1006" s="110" t="s">
        <v>5</v>
      </c>
      <c r="I1006" s="111">
        <v>0.23</v>
      </c>
      <c r="K1006" s="116" t="s">
        <v>2478</v>
      </c>
      <c r="L1006" s="118" t="s">
        <v>3364</v>
      </c>
      <c r="M1006" s="112" t="s">
        <v>82</v>
      </c>
      <c r="N1006" s="108" t="s">
        <v>229</v>
      </c>
      <c r="O1006" s="106" t="s">
        <v>22</v>
      </c>
      <c r="P1006" s="119" t="s">
        <v>84</v>
      </c>
      <c r="Q1006" s="119">
        <v>8544499390</v>
      </c>
      <c r="R1006" s="119" t="s">
        <v>3942</v>
      </c>
      <c r="S1006" s="274" t="s">
        <v>3933</v>
      </c>
      <c r="T1006" s="106">
        <v>39.337000000000003</v>
      </c>
      <c r="U1006" s="106">
        <v>39.337000000000003</v>
      </c>
      <c r="V1006" s="106">
        <v>0</v>
      </c>
      <c r="W1006" s="106">
        <v>0</v>
      </c>
      <c r="X1006" s="106">
        <v>0</v>
      </c>
    </row>
    <row r="1007" spans="1:24">
      <c r="A1007" s="277" t="s">
        <v>1050</v>
      </c>
      <c r="B1007" s="110" t="s">
        <v>1049</v>
      </c>
      <c r="C1007" s="107" t="s">
        <v>1843</v>
      </c>
      <c r="D1007" s="110" t="s">
        <v>81</v>
      </c>
      <c r="F1007" s="107">
        <v>1</v>
      </c>
      <c r="G1007" s="109">
        <f>VLOOKUP(A1007,'CET uproszczony 1 03 2021'!$B$3:$G$726,6,0)</f>
        <v>1682</v>
      </c>
      <c r="H1007" s="110" t="s">
        <v>5</v>
      </c>
      <c r="I1007" s="111">
        <v>0.23</v>
      </c>
      <c r="K1007" s="116" t="s">
        <v>1046</v>
      </c>
      <c r="L1007" s="118" t="s">
        <v>3365</v>
      </c>
      <c r="M1007" s="112" t="s">
        <v>82</v>
      </c>
      <c r="N1007" s="108" t="s">
        <v>229</v>
      </c>
      <c r="O1007" s="106" t="s">
        <v>22</v>
      </c>
      <c r="P1007" s="119" t="s">
        <v>84</v>
      </c>
      <c r="Q1007" s="119">
        <v>8544499390</v>
      </c>
      <c r="R1007" s="119" t="s">
        <v>3942</v>
      </c>
      <c r="S1007" s="274" t="s">
        <v>3933</v>
      </c>
      <c r="T1007" s="106">
        <v>39.337000000000003</v>
      </c>
      <c r="U1007" s="106">
        <v>39.337000000000003</v>
      </c>
      <c r="V1007" s="106">
        <v>0</v>
      </c>
      <c r="W1007" s="106">
        <v>0</v>
      </c>
      <c r="X1007" s="106">
        <v>0</v>
      </c>
    </row>
    <row r="1008" spans="1:24">
      <c r="A1008" s="277" t="s">
        <v>1052</v>
      </c>
      <c r="B1008" s="110" t="s">
        <v>1051</v>
      </c>
      <c r="C1008" s="107" t="s">
        <v>1841</v>
      </c>
      <c r="D1008" s="110" t="s">
        <v>81</v>
      </c>
      <c r="F1008" s="107">
        <v>1</v>
      </c>
      <c r="G1008" s="109">
        <f>VLOOKUP(A1008,'CET uproszczony 1 03 2021'!$B$3:$G$726,6,0)</f>
        <v>2117</v>
      </c>
      <c r="H1008" s="110" t="s">
        <v>5</v>
      </c>
      <c r="I1008" s="111">
        <v>0.23</v>
      </c>
      <c r="K1008" s="116" t="s">
        <v>2425</v>
      </c>
      <c r="L1008" s="118" t="s">
        <v>3366</v>
      </c>
      <c r="M1008" s="112" t="s">
        <v>82</v>
      </c>
      <c r="N1008" s="108" t="s">
        <v>229</v>
      </c>
      <c r="O1008" s="106" t="s">
        <v>22</v>
      </c>
      <c r="P1008" s="119" t="s">
        <v>84</v>
      </c>
      <c r="Q1008" s="119">
        <v>8544499390</v>
      </c>
      <c r="R1008" s="119" t="s">
        <v>3942</v>
      </c>
      <c r="S1008" s="274" t="s">
        <v>3933</v>
      </c>
      <c r="T1008" s="106">
        <v>46.856000000000002</v>
      </c>
      <c r="U1008" s="106">
        <v>46.856000000000002</v>
      </c>
      <c r="V1008" s="106">
        <v>0</v>
      </c>
      <c r="W1008" s="106">
        <v>0</v>
      </c>
      <c r="X1008" s="106">
        <v>0</v>
      </c>
    </row>
    <row r="1009" spans="1:24">
      <c r="A1009" s="277" t="s">
        <v>1052</v>
      </c>
      <c r="B1009" s="110" t="s">
        <v>1051</v>
      </c>
      <c r="C1009" s="107" t="s">
        <v>1841</v>
      </c>
      <c r="D1009" s="110" t="s">
        <v>81</v>
      </c>
      <c r="F1009" s="107">
        <v>1</v>
      </c>
      <c r="G1009" s="109">
        <f>VLOOKUP(A1009,'CET uproszczony 1 03 2021'!$B$3:$G$726,6,0)</f>
        <v>2117</v>
      </c>
      <c r="H1009" s="110" t="s">
        <v>5</v>
      </c>
      <c r="I1009" s="111">
        <v>0.23</v>
      </c>
      <c r="K1009" s="116" t="s">
        <v>2480</v>
      </c>
      <c r="L1009" s="118" t="s">
        <v>3367</v>
      </c>
      <c r="M1009" s="112" t="s">
        <v>82</v>
      </c>
      <c r="N1009" s="108" t="s">
        <v>229</v>
      </c>
      <c r="O1009" s="106" t="s">
        <v>22</v>
      </c>
      <c r="P1009" s="119" t="s">
        <v>84</v>
      </c>
      <c r="Q1009" s="119">
        <v>8544499390</v>
      </c>
      <c r="R1009" s="119" t="s">
        <v>3942</v>
      </c>
      <c r="S1009" s="274" t="s">
        <v>3933</v>
      </c>
      <c r="T1009" s="106">
        <v>46.856000000000002</v>
      </c>
      <c r="U1009" s="106">
        <v>46.856000000000002</v>
      </c>
      <c r="V1009" s="106">
        <v>0</v>
      </c>
      <c r="W1009" s="106">
        <v>0</v>
      </c>
      <c r="X1009" s="106">
        <v>0</v>
      </c>
    </row>
    <row r="1010" spans="1:24">
      <c r="A1010" s="277" t="s">
        <v>1052</v>
      </c>
      <c r="B1010" s="110" t="s">
        <v>1051</v>
      </c>
      <c r="C1010" s="107" t="s">
        <v>1841</v>
      </c>
      <c r="D1010" s="110" t="s">
        <v>81</v>
      </c>
      <c r="F1010" s="107">
        <v>1</v>
      </c>
      <c r="G1010" s="109">
        <f>VLOOKUP(A1010,'CET uproszczony 1 03 2021'!$B$3:$G$726,6,0)</f>
        <v>2117</v>
      </c>
      <c r="H1010" s="110" t="s">
        <v>5</v>
      </c>
      <c r="I1010" s="111">
        <v>0.23</v>
      </c>
      <c r="K1010" s="116" t="s">
        <v>2424</v>
      </c>
      <c r="L1010" s="118" t="s">
        <v>3368</v>
      </c>
      <c r="M1010" s="112" t="s">
        <v>82</v>
      </c>
      <c r="N1010" s="108" t="s">
        <v>229</v>
      </c>
      <c r="O1010" s="106" t="s">
        <v>22</v>
      </c>
      <c r="P1010" s="119" t="s">
        <v>84</v>
      </c>
      <c r="Q1010" s="119">
        <v>8544499390</v>
      </c>
      <c r="R1010" s="119" t="s">
        <v>3942</v>
      </c>
      <c r="S1010" s="274" t="s">
        <v>3933</v>
      </c>
      <c r="T1010" s="106">
        <v>46.856000000000002</v>
      </c>
      <c r="U1010" s="106">
        <v>46.856000000000002</v>
      </c>
      <c r="V1010" s="106">
        <v>0</v>
      </c>
      <c r="W1010" s="106">
        <v>0</v>
      </c>
      <c r="X1010" s="106">
        <v>0</v>
      </c>
    </row>
    <row r="1011" spans="1:24">
      <c r="A1011" s="277" t="s">
        <v>1052</v>
      </c>
      <c r="B1011" s="110" t="s">
        <v>1051</v>
      </c>
      <c r="C1011" s="107" t="s">
        <v>1841</v>
      </c>
      <c r="D1011" s="110" t="s">
        <v>81</v>
      </c>
      <c r="F1011" s="107">
        <v>1</v>
      </c>
      <c r="G1011" s="109">
        <f>VLOOKUP(A1011,'CET uproszczony 1 03 2021'!$B$3:$G$726,6,0)</f>
        <v>2117</v>
      </c>
      <c r="H1011" s="110" t="s">
        <v>5</v>
      </c>
      <c r="I1011" s="111">
        <v>0.23</v>
      </c>
      <c r="K1011" s="116" t="s">
        <v>2478</v>
      </c>
      <c r="L1011" s="118" t="s">
        <v>3369</v>
      </c>
      <c r="M1011" s="112" t="s">
        <v>82</v>
      </c>
      <c r="N1011" s="108" t="s">
        <v>229</v>
      </c>
      <c r="O1011" s="106" t="s">
        <v>22</v>
      </c>
      <c r="P1011" s="119" t="s">
        <v>84</v>
      </c>
      <c r="Q1011" s="119">
        <v>8544499390</v>
      </c>
      <c r="R1011" s="119" t="s">
        <v>3942</v>
      </c>
      <c r="S1011" s="274" t="s">
        <v>3933</v>
      </c>
      <c r="T1011" s="106">
        <v>46.856000000000002</v>
      </c>
      <c r="U1011" s="106">
        <v>46.856000000000002</v>
      </c>
      <c r="V1011" s="106">
        <v>0</v>
      </c>
      <c r="W1011" s="106">
        <v>0</v>
      </c>
      <c r="X1011" s="106">
        <v>0</v>
      </c>
    </row>
    <row r="1012" spans="1:24">
      <c r="A1012" s="277" t="s">
        <v>1052</v>
      </c>
      <c r="B1012" s="110" t="s">
        <v>1051</v>
      </c>
      <c r="C1012" s="107" t="s">
        <v>1841</v>
      </c>
      <c r="D1012" s="110" t="s">
        <v>81</v>
      </c>
      <c r="F1012" s="107">
        <v>1</v>
      </c>
      <c r="G1012" s="109">
        <f>VLOOKUP(A1012,'CET uproszczony 1 03 2021'!$B$3:$G$726,6,0)</f>
        <v>2117</v>
      </c>
      <c r="H1012" s="110" t="s">
        <v>5</v>
      </c>
      <c r="I1012" s="111">
        <v>0.23</v>
      </c>
      <c r="K1012" s="116" t="s">
        <v>1046</v>
      </c>
      <c r="L1012" s="118" t="s">
        <v>3370</v>
      </c>
      <c r="M1012" s="112" t="s">
        <v>82</v>
      </c>
      <c r="N1012" s="108" t="s">
        <v>229</v>
      </c>
      <c r="O1012" s="106" t="s">
        <v>22</v>
      </c>
      <c r="P1012" s="119" t="s">
        <v>84</v>
      </c>
      <c r="Q1012" s="119">
        <v>8544499390</v>
      </c>
      <c r="R1012" s="119" t="s">
        <v>3942</v>
      </c>
      <c r="S1012" s="274" t="s">
        <v>3933</v>
      </c>
      <c r="T1012" s="106">
        <v>46.856000000000002</v>
      </c>
      <c r="U1012" s="106">
        <v>46.856000000000002</v>
      </c>
      <c r="V1012" s="106">
        <v>0</v>
      </c>
      <c r="W1012" s="106">
        <v>0</v>
      </c>
      <c r="X1012" s="106">
        <v>0</v>
      </c>
    </row>
    <row r="1013" spans="1:24">
      <c r="A1013" s="277" t="s">
        <v>976</v>
      </c>
      <c r="B1013" s="110" t="s">
        <v>975</v>
      </c>
      <c r="C1013" s="107" t="s">
        <v>1857</v>
      </c>
      <c r="D1013" s="110" t="s">
        <v>81</v>
      </c>
      <c r="F1013" s="107">
        <v>1</v>
      </c>
      <c r="G1013" s="109">
        <f>VLOOKUP(A1013,'CET uproszczony 1 03 2021'!$B$3:$G$726,6,0)</f>
        <v>2499</v>
      </c>
      <c r="H1013" s="110" t="s">
        <v>5</v>
      </c>
      <c r="I1013" s="111">
        <v>0.23</v>
      </c>
      <c r="K1013" s="116" t="s">
        <v>2425</v>
      </c>
      <c r="L1013" s="118" t="s">
        <v>3182</v>
      </c>
      <c r="M1013" s="112" t="s">
        <v>82</v>
      </c>
      <c r="N1013" s="108" t="s">
        <v>977</v>
      </c>
      <c r="O1013" s="106" t="s">
        <v>24</v>
      </c>
      <c r="P1013" s="119" t="s">
        <v>776</v>
      </c>
      <c r="Q1013" s="119">
        <v>8544492000</v>
      </c>
      <c r="R1013" s="119" t="s">
        <v>3941</v>
      </c>
      <c r="S1013" s="274" t="s">
        <v>8</v>
      </c>
      <c r="T1013" s="106">
        <v>77.331999999999994</v>
      </c>
      <c r="U1013" s="106">
        <v>77.331999999999994</v>
      </c>
      <c r="V1013" s="106">
        <v>0</v>
      </c>
      <c r="W1013" s="106">
        <v>0</v>
      </c>
      <c r="X1013" s="106">
        <v>0</v>
      </c>
    </row>
    <row r="1014" spans="1:24">
      <c r="A1014" s="277" t="s">
        <v>976</v>
      </c>
      <c r="B1014" s="110" t="s">
        <v>975</v>
      </c>
      <c r="C1014" s="107" t="s">
        <v>1857</v>
      </c>
      <c r="D1014" s="110" t="s">
        <v>81</v>
      </c>
      <c r="F1014" s="107">
        <v>1</v>
      </c>
      <c r="G1014" s="109">
        <f>VLOOKUP(A1014,'CET uproszczony 1 03 2021'!$B$3:$G$726,6,0)</f>
        <v>2499</v>
      </c>
      <c r="H1014" s="110" t="s">
        <v>5</v>
      </c>
      <c r="I1014" s="111">
        <v>0.23</v>
      </c>
      <c r="K1014" s="116" t="s">
        <v>2478</v>
      </c>
      <c r="L1014" s="118" t="s">
        <v>3183</v>
      </c>
      <c r="M1014" s="112" t="s">
        <v>82</v>
      </c>
      <c r="N1014" s="108" t="s">
        <v>977</v>
      </c>
      <c r="O1014" s="106" t="s">
        <v>24</v>
      </c>
      <c r="P1014" s="119" t="s">
        <v>776</v>
      </c>
      <c r="Q1014" s="119">
        <v>8544492000</v>
      </c>
      <c r="R1014" s="119" t="s">
        <v>3941</v>
      </c>
      <c r="S1014" s="274" t="s">
        <v>8</v>
      </c>
      <c r="T1014" s="106">
        <v>77.331999999999994</v>
      </c>
      <c r="U1014" s="106">
        <v>77.331999999999994</v>
      </c>
      <c r="V1014" s="106">
        <v>0</v>
      </c>
      <c r="W1014" s="106">
        <v>0</v>
      </c>
      <c r="X1014" s="106">
        <v>0</v>
      </c>
    </row>
    <row r="1015" spans="1:24">
      <c r="A1015" s="277" t="s">
        <v>976</v>
      </c>
      <c r="B1015" s="110" t="s">
        <v>975</v>
      </c>
      <c r="C1015" s="107" t="s">
        <v>1857</v>
      </c>
      <c r="D1015" s="110" t="s">
        <v>81</v>
      </c>
      <c r="F1015" s="107">
        <v>1</v>
      </c>
      <c r="G1015" s="109">
        <f>VLOOKUP(A1015,'CET uproszczony 1 03 2021'!$B$3:$G$726,6,0)</f>
        <v>2499</v>
      </c>
      <c r="H1015" s="110" t="s">
        <v>5</v>
      </c>
      <c r="I1015" s="111">
        <v>0.23</v>
      </c>
      <c r="K1015" s="116" t="s">
        <v>2428</v>
      </c>
      <c r="L1015" s="118" t="s">
        <v>3184</v>
      </c>
      <c r="M1015" s="112" t="s">
        <v>82</v>
      </c>
      <c r="N1015" s="108" t="s">
        <v>977</v>
      </c>
      <c r="O1015" s="106" t="s">
        <v>24</v>
      </c>
      <c r="P1015" s="119" t="s">
        <v>776</v>
      </c>
      <c r="Q1015" s="119">
        <v>8544492000</v>
      </c>
      <c r="R1015" s="119" t="s">
        <v>3941</v>
      </c>
      <c r="S1015" s="274" t="s">
        <v>8</v>
      </c>
      <c r="T1015" s="106">
        <v>77.331999999999994</v>
      </c>
      <c r="U1015" s="106">
        <v>77.331999999999994</v>
      </c>
      <c r="V1015" s="106">
        <v>0</v>
      </c>
      <c r="W1015" s="106">
        <v>0</v>
      </c>
      <c r="X1015" s="106">
        <v>0</v>
      </c>
    </row>
    <row r="1016" spans="1:24">
      <c r="A1016" s="277" t="s">
        <v>976</v>
      </c>
      <c r="B1016" s="110" t="s">
        <v>975</v>
      </c>
      <c r="C1016" s="107" t="s">
        <v>1857</v>
      </c>
      <c r="D1016" s="110" t="s">
        <v>81</v>
      </c>
      <c r="F1016" s="107">
        <v>1</v>
      </c>
      <c r="G1016" s="109">
        <f>VLOOKUP(A1016,'CET uproszczony 1 03 2021'!$B$3:$G$726,6,0)</f>
        <v>2499</v>
      </c>
      <c r="H1016" s="110" t="s">
        <v>5</v>
      </c>
      <c r="I1016" s="111">
        <v>0.23</v>
      </c>
      <c r="K1016" s="116" t="s">
        <v>2492</v>
      </c>
      <c r="L1016" s="118" t="s">
        <v>3185</v>
      </c>
      <c r="M1016" s="112" t="s">
        <v>82</v>
      </c>
      <c r="N1016" s="108" t="s">
        <v>977</v>
      </c>
      <c r="O1016" s="106" t="s">
        <v>24</v>
      </c>
      <c r="P1016" s="119" t="s">
        <v>776</v>
      </c>
      <c r="Q1016" s="119">
        <v>8544492000</v>
      </c>
      <c r="R1016" s="119" t="s">
        <v>3941</v>
      </c>
      <c r="S1016" s="274" t="s">
        <v>8</v>
      </c>
      <c r="T1016" s="106">
        <v>77.331999999999994</v>
      </c>
      <c r="U1016" s="106">
        <v>77.331999999999994</v>
      </c>
      <c r="V1016" s="106">
        <v>0</v>
      </c>
      <c r="W1016" s="106">
        <v>0</v>
      </c>
      <c r="X1016" s="106">
        <v>0</v>
      </c>
    </row>
    <row r="1017" spans="1:24">
      <c r="A1017" s="277" t="s">
        <v>976</v>
      </c>
      <c r="B1017" s="110" t="s">
        <v>975</v>
      </c>
      <c r="C1017" s="107" t="s">
        <v>1857</v>
      </c>
      <c r="D1017" s="110" t="s">
        <v>81</v>
      </c>
      <c r="F1017" s="107">
        <v>1</v>
      </c>
      <c r="G1017" s="109">
        <f>VLOOKUP(A1017,'CET uproszczony 1 03 2021'!$B$3:$G$726,6,0)</f>
        <v>2499</v>
      </c>
      <c r="H1017" s="110" t="s">
        <v>5</v>
      </c>
      <c r="I1017" s="111">
        <v>0.23</v>
      </c>
      <c r="K1017" s="116" t="s">
        <v>2424</v>
      </c>
      <c r="L1017" s="118" t="s">
        <v>3186</v>
      </c>
      <c r="M1017" s="112" t="s">
        <v>82</v>
      </c>
      <c r="N1017" s="108" t="s">
        <v>977</v>
      </c>
      <c r="O1017" s="106" t="s">
        <v>24</v>
      </c>
      <c r="P1017" s="119" t="s">
        <v>776</v>
      </c>
      <c r="Q1017" s="119">
        <v>8544492000</v>
      </c>
      <c r="R1017" s="119" t="s">
        <v>3941</v>
      </c>
      <c r="S1017" s="274" t="s">
        <v>8</v>
      </c>
      <c r="T1017" s="106">
        <v>77.331999999999994</v>
      </c>
      <c r="U1017" s="106">
        <v>77.331999999999994</v>
      </c>
      <c r="V1017" s="106">
        <v>0</v>
      </c>
      <c r="W1017" s="106">
        <v>0</v>
      </c>
      <c r="X1017" s="106">
        <v>0</v>
      </c>
    </row>
    <row r="1018" spans="1:24">
      <c r="A1018" s="277" t="s">
        <v>976</v>
      </c>
      <c r="B1018" s="110" t="s">
        <v>975</v>
      </c>
      <c r="C1018" s="107" t="s">
        <v>1857</v>
      </c>
      <c r="D1018" s="110" t="s">
        <v>81</v>
      </c>
      <c r="F1018" s="107">
        <v>1</v>
      </c>
      <c r="G1018" s="109">
        <f>VLOOKUP(A1018,'CET uproszczony 1 03 2021'!$B$3:$G$726,6,0)</f>
        <v>2499</v>
      </c>
      <c r="H1018" s="110" t="s">
        <v>5</v>
      </c>
      <c r="I1018" s="111">
        <v>0.23</v>
      </c>
      <c r="K1018" s="116" t="s">
        <v>233</v>
      </c>
      <c r="L1018" s="118" t="s">
        <v>3187</v>
      </c>
      <c r="M1018" s="112" t="s">
        <v>82</v>
      </c>
      <c r="N1018" s="108" t="s">
        <v>977</v>
      </c>
      <c r="O1018" s="106" t="s">
        <v>24</v>
      </c>
      <c r="P1018" s="119" t="s">
        <v>776</v>
      </c>
      <c r="Q1018" s="119">
        <v>8544492000</v>
      </c>
      <c r="R1018" s="119" t="s">
        <v>3941</v>
      </c>
      <c r="S1018" s="274" t="s">
        <v>8</v>
      </c>
      <c r="T1018" s="106">
        <v>77.331999999999994</v>
      </c>
      <c r="U1018" s="106">
        <v>77.331999999999994</v>
      </c>
      <c r="V1018" s="106">
        <v>0</v>
      </c>
      <c r="W1018" s="106">
        <v>0</v>
      </c>
      <c r="X1018" s="106">
        <v>0</v>
      </c>
    </row>
    <row r="1019" spans="1:24">
      <c r="A1019" s="277" t="s">
        <v>979</v>
      </c>
      <c r="B1019" s="110" t="s">
        <v>978</v>
      </c>
      <c r="C1019" s="107" t="s">
        <v>1848</v>
      </c>
      <c r="D1019" s="110" t="s">
        <v>81</v>
      </c>
      <c r="F1019" s="107">
        <v>1</v>
      </c>
      <c r="G1019" s="109">
        <f>VLOOKUP(A1019,'CET uproszczony 1 03 2021'!$B$3:$G$726,6,0)</f>
        <v>435</v>
      </c>
      <c r="H1019" s="110" t="s">
        <v>5</v>
      </c>
      <c r="I1019" s="111">
        <v>0.23</v>
      </c>
      <c r="K1019" s="116" t="s">
        <v>2425</v>
      </c>
      <c r="L1019" s="118" t="s">
        <v>3188</v>
      </c>
      <c r="M1019" s="112" t="s">
        <v>82</v>
      </c>
      <c r="N1019" s="108" t="s">
        <v>977</v>
      </c>
      <c r="O1019" s="106" t="s">
        <v>24</v>
      </c>
      <c r="P1019" s="119" t="s">
        <v>776</v>
      </c>
      <c r="Q1019" s="119">
        <v>8544492000</v>
      </c>
      <c r="R1019" s="119" t="s">
        <v>3941</v>
      </c>
      <c r="S1019" s="274" t="s">
        <v>8</v>
      </c>
      <c r="T1019" s="106">
        <v>13.289</v>
      </c>
      <c r="U1019" s="106">
        <v>13.289</v>
      </c>
      <c r="V1019" s="106">
        <v>0</v>
      </c>
      <c r="W1019" s="106">
        <v>0</v>
      </c>
      <c r="X1019" s="106">
        <v>0</v>
      </c>
    </row>
    <row r="1020" spans="1:24">
      <c r="A1020" s="277" t="s">
        <v>979</v>
      </c>
      <c r="B1020" s="110" t="s">
        <v>978</v>
      </c>
      <c r="C1020" s="107" t="s">
        <v>1848</v>
      </c>
      <c r="D1020" s="110" t="s">
        <v>81</v>
      </c>
      <c r="F1020" s="107">
        <v>1</v>
      </c>
      <c r="G1020" s="109">
        <f>VLOOKUP(A1020,'CET uproszczony 1 03 2021'!$B$3:$G$726,6,0)</f>
        <v>435</v>
      </c>
      <c r="H1020" s="110" t="s">
        <v>5</v>
      </c>
      <c r="I1020" s="111">
        <v>0.23</v>
      </c>
      <c r="K1020" s="116" t="s">
        <v>2478</v>
      </c>
      <c r="L1020" s="118" t="s">
        <v>3189</v>
      </c>
      <c r="M1020" s="112" t="s">
        <v>82</v>
      </c>
      <c r="N1020" s="108" t="s">
        <v>977</v>
      </c>
      <c r="O1020" s="106" t="s">
        <v>24</v>
      </c>
      <c r="P1020" s="119" t="s">
        <v>776</v>
      </c>
      <c r="Q1020" s="119">
        <v>8544492000</v>
      </c>
      <c r="R1020" s="119" t="s">
        <v>3941</v>
      </c>
      <c r="S1020" s="274" t="s">
        <v>8</v>
      </c>
      <c r="T1020" s="106">
        <v>13.289</v>
      </c>
      <c r="U1020" s="106">
        <v>13.289</v>
      </c>
      <c r="V1020" s="106">
        <v>0</v>
      </c>
      <c r="W1020" s="106">
        <v>0</v>
      </c>
      <c r="X1020" s="106">
        <v>0</v>
      </c>
    </row>
    <row r="1021" spans="1:24">
      <c r="A1021" s="277" t="s">
        <v>979</v>
      </c>
      <c r="B1021" s="110" t="s">
        <v>978</v>
      </c>
      <c r="C1021" s="107" t="s">
        <v>1848</v>
      </c>
      <c r="D1021" s="110" t="s">
        <v>81</v>
      </c>
      <c r="F1021" s="107">
        <v>1</v>
      </c>
      <c r="G1021" s="109">
        <f>VLOOKUP(A1021,'CET uproszczony 1 03 2021'!$B$3:$G$726,6,0)</f>
        <v>435</v>
      </c>
      <c r="H1021" s="110" t="s">
        <v>5</v>
      </c>
      <c r="I1021" s="111">
        <v>0.23</v>
      </c>
      <c r="K1021" s="116" t="s">
        <v>2428</v>
      </c>
      <c r="L1021" s="118" t="s">
        <v>3190</v>
      </c>
      <c r="M1021" s="112" t="s">
        <v>82</v>
      </c>
      <c r="N1021" s="108" t="s">
        <v>977</v>
      </c>
      <c r="O1021" s="106" t="s">
        <v>24</v>
      </c>
      <c r="P1021" s="119" t="s">
        <v>776</v>
      </c>
      <c r="Q1021" s="119">
        <v>8544492000</v>
      </c>
      <c r="R1021" s="119" t="s">
        <v>3941</v>
      </c>
      <c r="S1021" s="274" t="s">
        <v>8</v>
      </c>
      <c r="T1021" s="106">
        <v>13.289</v>
      </c>
      <c r="U1021" s="106">
        <v>13.289</v>
      </c>
      <c r="V1021" s="106">
        <v>0</v>
      </c>
      <c r="W1021" s="106">
        <v>0</v>
      </c>
      <c r="X1021" s="106">
        <v>0</v>
      </c>
    </row>
    <row r="1022" spans="1:24">
      <c r="A1022" s="277" t="s">
        <v>979</v>
      </c>
      <c r="B1022" s="110" t="s">
        <v>978</v>
      </c>
      <c r="C1022" s="107" t="s">
        <v>1848</v>
      </c>
      <c r="D1022" s="110" t="s">
        <v>81</v>
      </c>
      <c r="F1022" s="107">
        <v>1</v>
      </c>
      <c r="G1022" s="109">
        <f>VLOOKUP(A1022,'CET uproszczony 1 03 2021'!$B$3:$G$726,6,0)</f>
        <v>435</v>
      </c>
      <c r="H1022" s="110" t="s">
        <v>5</v>
      </c>
      <c r="I1022" s="111">
        <v>0.23</v>
      </c>
      <c r="K1022" s="116" t="s">
        <v>2492</v>
      </c>
      <c r="L1022" s="118" t="s">
        <v>3191</v>
      </c>
      <c r="M1022" s="112" t="s">
        <v>82</v>
      </c>
      <c r="N1022" s="108" t="s">
        <v>977</v>
      </c>
      <c r="O1022" s="106" t="s">
        <v>24</v>
      </c>
      <c r="P1022" s="119" t="s">
        <v>776</v>
      </c>
      <c r="Q1022" s="119">
        <v>8544492000</v>
      </c>
      <c r="R1022" s="119" t="s">
        <v>3941</v>
      </c>
      <c r="S1022" s="274" t="s">
        <v>8</v>
      </c>
      <c r="T1022" s="106">
        <v>13.289</v>
      </c>
      <c r="U1022" s="106">
        <v>13.289</v>
      </c>
      <c r="V1022" s="106">
        <v>0</v>
      </c>
      <c r="W1022" s="106">
        <v>0</v>
      </c>
      <c r="X1022" s="106">
        <v>0</v>
      </c>
    </row>
    <row r="1023" spans="1:24">
      <c r="A1023" s="277" t="s">
        <v>979</v>
      </c>
      <c r="B1023" s="110" t="s">
        <v>978</v>
      </c>
      <c r="C1023" s="107" t="s">
        <v>1848</v>
      </c>
      <c r="D1023" s="110" t="s">
        <v>81</v>
      </c>
      <c r="F1023" s="107">
        <v>1</v>
      </c>
      <c r="G1023" s="109">
        <f>VLOOKUP(A1023,'CET uproszczony 1 03 2021'!$B$3:$G$726,6,0)</f>
        <v>435</v>
      </c>
      <c r="H1023" s="110" t="s">
        <v>5</v>
      </c>
      <c r="I1023" s="111">
        <v>0.23</v>
      </c>
      <c r="K1023" s="116" t="s">
        <v>2424</v>
      </c>
      <c r="L1023" s="118" t="s">
        <v>3192</v>
      </c>
      <c r="M1023" s="112" t="s">
        <v>82</v>
      </c>
      <c r="N1023" s="108" t="s">
        <v>977</v>
      </c>
      <c r="O1023" s="106" t="s">
        <v>24</v>
      </c>
      <c r="P1023" s="119" t="s">
        <v>776</v>
      </c>
      <c r="Q1023" s="119">
        <v>8544492000</v>
      </c>
      <c r="R1023" s="119" t="s">
        <v>3941</v>
      </c>
      <c r="S1023" s="274" t="s">
        <v>8</v>
      </c>
      <c r="T1023" s="106">
        <v>13.289</v>
      </c>
      <c r="U1023" s="106">
        <v>13.289</v>
      </c>
      <c r="V1023" s="106">
        <v>0</v>
      </c>
      <c r="W1023" s="106">
        <v>0</v>
      </c>
      <c r="X1023" s="106">
        <v>0</v>
      </c>
    </row>
    <row r="1024" spans="1:24">
      <c r="A1024" s="277" t="s">
        <v>979</v>
      </c>
      <c r="B1024" s="110" t="s">
        <v>978</v>
      </c>
      <c r="C1024" s="107" t="s">
        <v>1848</v>
      </c>
      <c r="D1024" s="110" t="s">
        <v>81</v>
      </c>
      <c r="F1024" s="107">
        <v>1</v>
      </c>
      <c r="G1024" s="109">
        <f>VLOOKUP(A1024,'CET uproszczony 1 03 2021'!$B$3:$G$726,6,0)</f>
        <v>435</v>
      </c>
      <c r="H1024" s="110" t="s">
        <v>5</v>
      </c>
      <c r="I1024" s="111">
        <v>0.23</v>
      </c>
      <c r="K1024" s="116" t="s">
        <v>233</v>
      </c>
      <c r="L1024" s="118" t="s">
        <v>3193</v>
      </c>
      <c r="M1024" s="112" t="s">
        <v>82</v>
      </c>
      <c r="N1024" s="108" t="s">
        <v>977</v>
      </c>
      <c r="O1024" s="106" t="s">
        <v>24</v>
      </c>
      <c r="P1024" s="119" t="s">
        <v>776</v>
      </c>
      <c r="Q1024" s="119">
        <v>8544492000</v>
      </c>
      <c r="R1024" s="119" t="s">
        <v>3941</v>
      </c>
      <c r="S1024" s="274" t="s">
        <v>8</v>
      </c>
      <c r="T1024" s="106">
        <v>13.289</v>
      </c>
      <c r="U1024" s="106">
        <v>13.289</v>
      </c>
      <c r="V1024" s="106">
        <v>0</v>
      </c>
      <c r="W1024" s="106">
        <v>0</v>
      </c>
      <c r="X1024" s="106">
        <v>0</v>
      </c>
    </row>
    <row r="1025" spans="1:24">
      <c r="A1025" s="277" t="s">
        <v>985</v>
      </c>
      <c r="B1025" s="110" t="s">
        <v>984</v>
      </c>
      <c r="C1025" s="107" t="s">
        <v>1849</v>
      </c>
      <c r="D1025" s="110" t="s">
        <v>81</v>
      </c>
      <c r="F1025" s="107">
        <v>1</v>
      </c>
      <c r="G1025" s="109">
        <f>VLOOKUP(A1025,'CET uproszczony 1 03 2021'!$B$3:$G$726,6,0)</f>
        <v>640</v>
      </c>
      <c r="H1025" s="110" t="s">
        <v>5</v>
      </c>
      <c r="I1025" s="111">
        <v>0.23</v>
      </c>
      <c r="K1025" s="116" t="s">
        <v>2425</v>
      </c>
      <c r="L1025" s="118" t="s">
        <v>3196</v>
      </c>
      <c r="M1025" s="112" t="s">
        <v>82</v>
      </c>
      <c r="N1025" s="108" t="s">
        <v>977</v>
      </c>
      <c r="O1025" s="106" t="s">
        <v>24</v>
      </c>
      <c r="P1025" s="119" t="s">
        <v>776</v>
      </c>
      <c r="Q1025" s="119">
        <v>8544492000</v>
      </c>
      <c r="R1025" s="119" t="s">
        <v>3941</v>
      </c>
      <c r="S1025" s="274" t="s">
        <v>8</v>
      </c>
      <c r="T1025" s="106">
        <v>19.234000000000002</v>
      </c>
      <c r="U1025" s="106">
        <v>19.234000000000002</v>
      </c>
      <c r="V1025" s="106">
        <v>0</v>
      </c>
      <c r="W1025" s="106">
        <v>0</v>
      </c>
      <c r="X1025" s="106">
        <v>0</v>
      </c>
    </row>
    <row r="1026" spans="1:24">
      <c r="A1026" s="277" t="s">
        <v>985</v>
      </c>
      <c r="B1026" s="110" t="s">
        <v>984</v>
      </c>
      <c r="C1026" s="107" t="s">
        <v>1849</v>
      </c>
      <c r="D1026" s="110" t="s">
        <v>81</v>
      </c>
      <c r="F1026" s="107">
        <v>1</v>
      </c>
      <c r="G1026" s="109">
        <f>VLOOKUP(A1026,'CET uproszczony 1 03 2021'!$B$3:$G$726,6,0)</f>
        <v>640</v>
      </c>
      <c r="H1026" s="110" t="s">
        <v>5</v>
      </c>
      <c r="I1026" s="111">
        <v>0.23</v>
      </c>
      <c r="K1026" s="116" t="s">
        <v>2478</v>
      </c>
      <c r="L1026" s="118" t="s">
        <v>3197</v>
      </c>
      <c r="M1026" s="112" t="s">
        <v>82</v>
      </c>
      <c r="N1026" s="108" t="s">
        <v>977</v>
      </c>
      <c r="O1026" s="106" t="s">
        <v>24</v>
      </c>
      <c r="P1026" s="119" t="s">
        <v>776</v>
      </c>
      <c r="Q1026" s="119">
        <v>8544492000</v>
      </c>
      <c r="R1026" s="119" t="s">
        <v>3941</v>
      </c>
      <c r="S1026" s="274" t="s">
        <v>8</v>
      </c>
      <c r="T1026" s="106">
        <v>19.234000000000002</v>
      </c>
      <c r="U1026" s="106">
        <v>19.234000000000002</v>
      </c>
      <c r="V1026" s="106">
        <v>0</v>
      </c>
      <c r="W1026" s="106">
        <v>0</v>
      </c>
      <c r="X1026" s="106">
        <v>0</v>
      </c>
    </row>
    <row r="1027" spans="1:24">
      <c r="A1027" s="277" t="s">
        <v>985</v>
      </c>
      <c r="B1027" s="110" t="s">
        <v>984</v>
      </c>
      <c r="C1027" s="107" t="s">
        <v>1849</v>
      </c>
      <c r="D1027" s="110" t="s">
        <v>81</v>
      </c>
      <c r="F1027" s="107">
        <v>1</v>
      </c>
      <c r="G1027" s="109">
        <f>VLOOKUP(A1027,'CET uproszczony 1 03 2021'!$B$3:$G$726,6,0)</f>
        <v>640</v>
      </c>
      <c r="H1027" s="110" t="s">
        <v>5</v>
      </c>
      <c r="I1027" s="111">
        <v>0.23</v>
      </c>
      <c r="K1027" s="116" t="s">
        <v>2428</v>
      </c>
      <c r="L1027" s="118" t="s">
        <v>3198</v>
      </c>
      <c r="M1027" s="112" t="s">
        <v>82</v>
      </c>
      <c r="N1027" s="108" t="s">
        <v>977</v>
      </c>
      <c r="O1027" s="106" t="s">
        <v>24</v>
      </c>
      <c r="P1027" s="119" t="s">
        <v>776</v>
      </c>
      <c r="Q1027" s="119">
        <v>8544492000</v>
      </c>
      <c r="R1027" s="119" t="s">
        <v>3941</v>
      </c>
      <c r="S1027" s="274" t="s">
        <v>8</v>
      </c>
      <c r="T1027" s="106">
        <v>19.234000000000002</v>
      </c>
      <c r="U1027" s="106">
        <v>19.234000000000002</v>
      </c>
      <c r="V1027" s="106">
        <v>0</v>
      </c>
      <c r="W1027" s="106">
        <v>0</v>
      </c>
      <c r="X1027" s="106">
        <v>0</v>
      </c>
    </row>
    <row r="1028" spans="1:24">
      <c r="A1028" s="277" t="s">
        <v>985</v>
      </c>
      <c r="B1028" s="110" t="s">
        <v>984</v>
      </c>
      <c r="C1028" s="107" t="s">
        <v>1849</v>
      </c>
      <c r="D1028" s="110" t="s">
        <v>81</v>
      </c>
      <c r="F1028" s="107">
        <v>1</v>
      </c>
      <c r="G1028" s="109">
        <f>VLOOKUP(A1028,'CET uproszczony 1 03 2021'!$B$3:$G$726,6,0)</f>
        <v>640</v>
      </c>
      <c r="H1028" s="110" t="s">
        <v>5</v>
      </c>
      <c r="I1028" s="111">
        <v>0.23</v>
      </c>
      <c r="K1028" s="116" t="s">
        <v>2492</v>
      </c>
      <c r="L1028" s="118" t="s">
        <v>3199</v>
      </c>
      <c r="M1028" s="112" t="s">
        <v>82</v>
      </c>
      <c r="N1028" s="108" t="s">
        <v>977</v>
      </c>
      <c r="O1028" s="106" t="s">
        <v>24</v>
      </c>
      <c r="P1028" s="119" t="s">
        <v>776</v>
      </c>
      <c r="Q1028" s="119">
        <v>8544492000</v>
      </c>
      <c r="R1028" s="119" t="s">
        <v>3941</v>
      </c>
      <c r="S1028" s="274" t="s">
        <v>8</v>
      </c>
      <c r="T1028" s="106">
        <v>19.234000000000002</v>
      </c>
      <c r="U1028" s="106">
        <v>19.234000000000002</v>
      </c>
      <c r="V1028" s="106">
        <v>0</v>
      </c>
      <c r="W1028" s="106">
        <v>0</v>
      </c>
      <c r="X1028" s="106">
        <v>0</v>
      </c>
    </row>
    <row r="1029" spans="1:24">
      <c r="A1029" s="277" t="s">
        <v>985</v>
      </c>
      <c r="B1029" s="110" t="s">
        <v>984</v>
      </c>
      <c r="C1029" s="107" t="s">
        <v>1849</v>
      </c>
      <c r="D1029" s="110" t="s">
        <v>81</v>
      </c>
      <c r="F1029" s="107">
        <v>1</v>
      </c>
      <c r="G1029" s="109">
        <f>VLOOKUP(A1029,'CET uproszczony 1 03 2021'!$B$3:$G$726,6,0)</f>
        <v>640</v>
      </c>
      <c r="H1029" s="110" t="s">
        <v>5</v>
      </c>
      <c r="I1029" s="111">
        <v>0.23</v>
      </c>
      <c r="K1029" s="116" t="s">
        <v>2424</v>
      </c>
      <c r="L1029" s="118" t="s">
        <v>3200</v>
      </c>
      <c r="M1029" s="112" t="s">
        <v>82</v>
      </c>
      <c r="N1029" s="108" t="s">
        <v>977</v>
      </c>
      <c r="O1029" s="106" t="s">
        <v>24</v>
      </c>
      <c r="P1029" s="119" t="s">
        <v>776</v>
      </c>
      <c r="Q1029" s="119">
        <v>8544492000</v>
      </c>
      <c r="R1029" s="119" t="s">
        <v>3941</v>
      </c>
      <c r="S1029" s="274" t="s">
        <v>8</v>
      </c>
      <c r="T1029" s="106">
        <v>19.234000000000002</v>
      </c>
      <c r="U1029" s="106">
        <v>19.234000000000002</v>
      </c>
      <c r="V1029" s="106">
        <v>0</v>
      </c>
      <c r="W1029" s="106">
        <v>0</v>
      </c>
      <c r="X1029" s="106">
        <v>0</v>
      </c>
    </row>
    <row r="1030" spans="1:24">
      <c r="A1030" s="277" t="s">
        <v>985</v>
      </c>
      <c r="B1030" s="110" t="s">
        <v>984</v>
      </c>
      <c r="C1030" s="107" t="s">
        <v>1849</v>
      </c>
      <c r="D1030" s="110" t="s">
        <v>81</v>
      </c>
      <c r="F1030" s="107">
        <v>1</v>
      </c>
      <c r="G1030" s="109">
        <f>VLOOKUP(A1030,'CET uproszczony 1 03 2021'!$B$3:$G$726,6,0)</f>
        <v>640</v>
      </c>
      <c r="H1030" s="110" t="s">
        <v>5</v>
      </c>
      <c r="I1030" s="111">
        <v>0.23</v>
      </c>
      <c r="K1030" s="116" t="s">
        <v>2957</v>
      </c>
      <c r="L1030" s="118" t="s">
        <v>3201</v>
      </c>
      <c r="M1030" s="112" t="s">
        <v>82</v>
      </c>
      <c r="N1030" s="108" t="s">
        <v>977</v>
      </c>
      <c r="O1030" s="106" t="s">
        <v>24</v>
      </c>
      <c r="P1030" s="119" t="s">
        <v>776</v>
      </c>
      <c r="Q1030" s="119">
        <v>8544492000</v>
      </c>
      <c r="R1030" s="119" t="s">
        <v>3941</v>
      </c>
      <c r="S1030" s="274" t="s">
        <v>8</v>
      </c>
      <c r="T1030" s="106">
        <v>19.234000000000002</v>
      </c>
      <c r="U1030" s="106">
        <v>19.234000000000002</v>
      </c>
      <c r="V1030" s="106">
        <v>0</v>
      </c>
      <c r="W1030" s="106">
        <v>0</v>
      </c>
      <c r="X1030" s="106">
        <v>0</v>
      </c>
    </row>
    <row r="1031" spans="1:24">
      <c r="A1031" s="277" t="s">
        <v>987</v>
      </c>
      <c r="B1031" s="110" t="s">
        <v>986</v>
      </c>
      <c r="C1031" s="107" t="s">
        <v>1850</v>
      </c>
      <c r="D1031" s="110" t="s">
        <v>81</v>
      </c>
      <c r="F1031" s="107">
        <v>1</v>
      </c>
      <c r="G1031" s="109">
        <f>VLOOKUP(A1031,'CET uproszczony 1 03 2021'!$B$3:$G$726,6,0)</f>
        <v>670</v>
      </c>
      <c r="H1031" s="110" t="s">
        <v>5</v>
      </c>
      <c r="I1031" s="111">
        <v>0.23</v>
      </c>
      <c r="K1031" s="116" t="s">
        <v>2425</v>
      </c>
      <c r="L1031" s="118" t="s">
        <v>3202</v>
      </c>
      <c r="M1031" s="112" t="s">
        <v>82</v>
      </c>
      <c r="N1031" s="108" t="s">
        <v>977</v>
      </c>
      <c r="O1031" s="106" t="s">
        <v>24</v>
      </c>
      <c r="P1031" s="119" t="s">
        <v>776</v>
      </c>
      <c r="Q1031" s="119">
        <v>8544492000</v>
      </c>
      <c r="R1031" s="119" t="s">
        <v>3941</v>
      </c>
      <c r="S1031" s="274" t="s">
        <v>8</v>
      </c>
      <c r="T1031" s="106">
        <v>22.65</v>
      </c>
      <c r="U1031" s="106">
        <v>22.65</v>
      </c>
      <c r="V1031" s="106">
        <v>0</v>
      </c>
      <c r="W1031" s="106">
        <v>0</v>
      </c>
      <c r="X1031" s="106">
        <v>0</v>
      </c>
    </row>
    <row r="1032" spans="1:24">
      <c r="A1032" s="277" t="s">
        <v>987</v>
      </c>
      <c r="B1032" s="110" t="s">
        <v>986</v>
      </c>
      <c r="C1032" s="107" t="s">
        <v>1850</v>
      </c>
      <c r="D1032" s="110" t="s">
        <v>81</v>
      </c>
      <c r="F1032" s="107">
        <v>1</v>
      </c>
      <c r="G1032" s="109">
        <f>VLOOKUP(A1032,'CET uproszczony 1 03 2021'!$B$3:$G$726,6,0)</f>
        <v>670</v>
      </c>
      <c r="H1032" s="110" t="s">
        <v>5</v>
      </c>
      <c r="I1032" s="111">
        <v>0.23</v>
      </c>
      <c r="K1032" s="116" t="s">
        <v>2478</v>
      </c>
      <c r="L1032" s="118" t="s">
        <v>3203</v>
      </c>
      <c r="M1032" s="112" t="s">
        <v>82</v>
      </c>
      <c r="N1032" s="108" t="s">
        <v>977</v>
      </c>
      <c r="O1032" s="106" t="s">
        <v>24</v>
      </c>
      <c r="P1032" s="119" t="s">
        <v>776</v>
      </c>
      <c r="Q1032" s="119">
        <v>8544492000</v>
      </c>
      <c r="R1032" s="119" t="s">
        <v>3941</v>
      </c>
      <c r="S1032" s="274" t="s">
        <v>8</v>
      </c>
      <c r="T1032" s="106">
        <v>22.65</v>
      </c>
      <c r="U1032" s="106">
        <v>22.65</v>
      </c>
      <c r="V1032" s="106">
        <v>0</v>
      </c>
      <c r="W1032" s="106">
        <v>0</v>
      </c>
      <c r="X1032" s="106">
        <v>0</v>
      </c>
    </row>
    <row r="1033" spans="1:24">
      <c r="A1033" s="277" t="s">
        <v>987</v>
      </c>
      <c r="B1033" s="110" t="s">
        <v>986</v>
      </c>
      <c r="C1033" s="107" t="s">
        <v>1850</v>
      </c>
      <c r="D1033" s="110" t="s">
        <v>81</v>
      </c>
      <c r="F1033" s="107">
        <v>1</v>
      </c>
      <c r="G1033" s="109">
        <f>VLOOKUP(A1033,'CET uproszczony 1 03 2021'!$B$3:$G$726,6,0)</f>
        <v>670</v>
      </c>
      <c r="H1033" s="110" t="s">
        <v>5</v>
      </c>
      <c r="I1033" s="111">
        <v>0.23</v>
      </c>
      <c r="K1033" s="116" t="s">
        <v>2428</v>
      </c>
      <c r="L1033" s="118" t="s">
        <v>3204</v>
      </c>
      <c r="M1033" s="112" t="s">
        <v>82</v>
      </c>
      <c r="N1033" s="108" t="s">
        <v>977</v>
      </c>
      <c r="O1033" s="106" t="s">
        <v>24</v>
      </c>
      <c r="P1033" s="119" t="s">
        <v>776</v>
      </c>
      <c r="Q1033" s="119">
        <v>8544492000</v>
      </c>
      <c r="R1033" s="119" t="s">
        <v>3941</v>
      </c>
      <c r="S1033" s="274" t="s">
        <v>8</v>
      </c>
      <c r="T1033" s="106">
        <v>22.65</v>
      </c>
      <c r="U1033" s="106">
        <v>22.65</v>
      </c>
      <c r="V1033" s="106">
        <v>0</v>
      </c>
      <c r="W1033" s="106">
        <v>0</v>
      </c>
      <c r="X1033" s="106">
        <v>0</v>
      </c>
    </row>
    <row r="1034" spans="1:24">
      <c r="A1034" s="277" t="s">
        <v>987</v>
      </c>
      <c r="B1034" s="110" t="s">
        <v>986</v>
      </c>
      <c r="C1034" s="107" t="s">
        <v>1850</v>
      </c>
      <c r="D1034" s="110" t="s">
        <v>81</v>
      </c>
      <c r="F1034" s="107">
        <v>1</v>
      </c>
      <c r="G1034" s="109">
        <f>VLOOKUP(A1034,'CET uproszczony 1 03 2021'!$B$3:$G$726,6,0)</f>
        <v>670</v>
      </c>
      <c r="H1034" s="110" t="s">
        <v>5</v>
      </c>
      <c r="I1034" s="111">
        <v>0.23</v>
      </c>
      <c r="K1034" s="116" t="s">
        <v>2492</v>
      </c>
      <c r="L1034" s="118" t="s">
        <v>3205</v>
      </c>
      <c r="M1034" s="112" t="s">
        <v>82</v>
      </c>
      <c r="N1034" s="108" t="s">
        <v>977</v>
      </c>
      <c r="O1034" s="106" t="s">
        <v>24</v>
      </c>
      <c r="P1034" s="119" t="s">
        <v>776</v>
      </c>
      <c r="Q1034" s="119">
        <v>8544492000</v>
      </c>
      <c r="R1034" s="119" t="s">
        <v>3941</v>
      </c>
      <c r="S1034" s="274" t="s">
        <v>8</v>
      </c>
      <c r="T1034" s="106">
        <v>22.65</v>
      </c>
      <c r="U1034" s="106">
        <v>22.65</v>
      </c>
      <c r="V1034" s="106">
        <v>0</v>
      </c>
      <c r="W1034" s="106">
        <v>0</v>
      </c>
      <c r="X1034" s="106">
        <v>0</v>
      </c>
    </row>
    <row r="1035" spans="1:24">
      <c r="A1035" s="277" t="s">
        <v>987</v>
      </c>
      <c r="B1035" s="110" t="s">
        <v>986</v>
      </c>
      <c r="C1035" s="107" t="s">
        <v>1850</v>
      </c>
      <c r="D1035" s="110" t="s">
        <v>81</v>
      </c>
      <c r="F1035" s="107">
        <v>1</v>
      </c>
      <c r="G1035" s="109">
        <f>VLOOKUP(A1035,'CET uproszczony 1 03 2021'!$B$3:$G$726,6,0)</f>
        <v>670</v>
      </c>
      <c r="H1035" s="110" t="s">
        <v>5</v>
      </c>
      <c r="I1035" s="111">
        <v>0.23</v>
      </c>
      <c r="K1035" s="116" t="s">
        <v>2424</v>
      </c>
      <c r="L1035" s="118" t="s">
        <v>3206</v>
      </c>
      <c r="M1035" s="112" t="s">
        <v>82</v>
      </c>
      <c r="N1035" s="108" t="s">
        <v>977</v>
      </c>
      <c r="O1035" s="106" t="s">
        <v>24</v>
      </c>
      <c r="P1035" s="119" t="s">
        <v>776</v>
      </c>
      <c r="Q1035" s="119">
        <v>8544492000</v>
      </c>
      <c r="R1035" s="119" t="s">
        <v>3941</v>
      </c>
      <c r="S1035" s="274" t="s">
        <v>8</v>
      </c>
      <c r="T1035" s="106">
        <v>22.65</v>
      </c>
      <c r="U1035" s="106">
        <v>22.65</v>
      </c>
      <c r="V1035" s="106">
        <v>0</v>
      </c>
      <c r="W1035" s="106">
        <v>0</v>
      </c>
      <c r="X1035" s="106">
        <v>0</v>
      </c>
    </row>
    <row r="1036" spans="1:24">
      <c r="A1036" s="277" t="s">
        <v>987</v>
      </c>
      <c r="B1036" s="110" t="s">
        <v>986</v>
      </c>
      <c r="C1036" s="107" t="s">
        <v>1850</v>
      </c>
      <c r="D1036" s="110" t="s">
        <v>81</v>
      </c>
      <c r="F1036" s="107">
        <v>1</v>
      </c>
      <c r="G1036" s="109">
        <f>VLOOKUP(A1036,'CET uproszczony 1 03 2021'!$B$3:$G$726,6,0)</f>
        <v>670</v>
      </c>
      <c r="H1036" s="110" t="s">
        <v>5</v>
      </c>
      <c r="I1036" s="111">
        <v>0.23</v>
      </c>
      <c r="K1036" s="116" t="s">
        <v>233</v>
      </c>
      <c r="L1036" s="118" t="s">
        <v>3207</v>
      </c>
      <c r="M1036" s="112" t="s">
        <v>82</v>
      </c>
      <c r="N1036" s="108" t="s">
        <v>977</v>
      </c>
      <c r="O1036" s="106" t="s">
        <v>24</v>
      </c>
      <c r="P1036" s="119" t="s">
        <v>776</v>
      </c>
      <c r="Q1036" s="119">
        <v>8544492000</v>
      </c>
      <c r="R1036" s="119" t="s">
        <v>3941</v>
      </c>
      <c r="S1036" s="274" t="s">
        <v>8</v>
      </c>
      <c r="T1036" s="106">
        <v>22.65</v>
      </c>
      <c r="U1036" s="106">
        <v>22.65</v>
      </c>
      <c r="V1036" s="106">
        <v>0</v>
      </c>
      <c r="W1036" s="106">
        <v>0</v>
      </c>
      <c r="X1036" s="106">
        <v>0</v>
      </c>
    </row>
    <row r="1037" spans="1:24">
      <c r="A1037" s="277" t="s">
        <v>987</v>
      </c>
      <c r="B1037" s="110" t="s">
        <v>986</v>
      </c>
      <c r="C1037" s="107" t="s">
        <v>1850</v>
      </c>
      <c r="D1037" s="110" t="s">
        <v>81</v>
      </c>
      <c r="F1037" s="107">
        <v>1</v>
      </c>
      <c r="G1037" s="109">
        <f>VLOOKUP(A1037,'CET uproszczony 1 03 2021'!$B$3:$G$726,6,0)</f>
        <v>670</v>
      </c>
      <c r="H1037" s="110" t="s">
        <v>5</v>
      </c>
      <c r="I1037" s="111">
        <v>0.23</v>
      </c>
      <c r="K1037" s="116" t="s">
        <v>2484</v>
      </c>
      <c r="L1037" s="118" t="s">
        <v>3208</v>
      </c>
      <c r="M1037" s="112" t="s">
        <v>82</v>
      </c>
      <c r="N1037" s="108" t="s">
        <v>977</v>
      </c>
      <c r="O1037" s="106" t="s">
        <v>24</v>
      </c>
      <c r="P1037" s="119" t="s">
        <v>776</v>
      </c>
      <c r="Q1037" s="119">
        <v>8544492000</v>
      </c>
      <c r="R1037" s="119" t="s">
        <v>3941</v>
      </c>
      <c r="S1037" s="274" t="s">
        <v>8</v>
      </c>
      <c r="T1037" s="106">
        <v>22.65</v>
      </c>
      <c r="U1037" s="106">
        <v>22.65</v>
      </c>
      <c r="V1037" s="106">
        <v>0</v>
      </c>
      <c r="W1037" s="106">
        <v>0</v>
      </c>
      <c r="X1037" s="106">
        <v>0</v>
      </c>
    </row>
    <row r="1038" spans="1:24">
      <c r="A1038" s="277" t="s">
        <v>987</v>
      </c>
      <c r="B1038" s="110" t="s">
        <v>986</v>
      </c>
      <c r="C1038" s="107" t="s">
        <v>1850</v>
      </c>
      <c r="D1038" s="110" t="s">
        <v>81</v>
      </c>
      <c r="F1038" s="107">
        <v>1</v>
      </c>
      <c r="G1038" s="109">
        <f>VLOOKUP(A1038,'CET uproszczony 1 03 2021'!$B$3:$G$726,6,0)</f>
        <v>670</v>
      </c>
      <c r="H1038" s="110" t="s">
        <v>5</v>
      </c>
      <c r="I1038" s="111">
        <v>0.23</v>
      </c>
      <c r="K1038" s="116" t="s">
        <v>2486</v>
      </c>
      <c r="L1038" s="118" t="s">
        <v>3209</v>
      </c>
      <c r="M1038" s="112" t="s">
        <v>82</v>
      </c>
      <c r="N1038" s="108" t="s">
        <v>977</v>
      </c>
      <c r="O1038" s="106" t="s">
        <v>24</v>
      </c>
      <c r="P1038" s="119" t="s">
        <v>776</v>
      </c>
      <c r="Q1038" s="119">
        <v>8544492000</v>
      </c>
      <c r="R1038" s="119" t="s">
        <v>3941</v>
      </c>
      <c r="S1038" s="274" t="s">
        <v>8</v>
      </c>
      <c r="T1038" s="106">
        <v>22.65</v>
      </c>
      <c r="U1038" s="106">
        <v>22.65</v>
      </c>
      <c r="V1038" s="106">
        <v>0</v>
      </c>
      <c r="W1038" s="106">
        <v>0</v>
      </c>
      <c r="X1038" s="106">
        <v>0</v>
      </c>
    </row>
    <row r="1039" spans="1:24">
      <c r="A1039" s="277" t="s">
        <v>987</v>
      </c>
      <c r="B1039" s="110" t="s">
        <v>986</v>
      </c>
      <c r="C1039" s="107" t="s">
        <v>1850</v>
      </c>
      <c r="D1039" s="110" t="s">
        <v>81</v>
      </c>
      <c r="F1039" s="107">
        <v>1</v>
      </c>
      <c r="G1039" s="109">
        <f>VLOOKUP(A1039,'CET uproszczony 1 03 2021'!$B$3:$G$726,6,0)</f>
        <v>670</v>
      </c>
      <c r="H1039" s="110" t="s">
        <v>5</v>
      </c>
      <c r="I1039" s="111">
        <v>0.23</v>
      </c>
      <c r="K1039" s="116" t="s">
        <v>2488</v>
      </c>
      <c r="L1039" s="118" t="s">
        <v>3210</v>
      </c>
      <c r="M1039" s="112" t="s">
        <v>82</v>
      </c>
      <c r="N1039" s="108" t="s">
        <v>977</v>
      </c>
      <c r="O1039" s="106" t="s">
        <v>24</v>
      </c>
      <c r="P1039" s="119" t="s">
        <v>776</v>
      </c>
      <c r="Q1039" s="119">
        <v>8544492000</v>
      </c>
      <c r="R1039" s="119" t="s">
        <v>3941</v>
      </c>
      <c r="S1039" s="274" t="s">
        <v>8</v>
      </c>
      <c r="T1039" s="106">
        <v>22.65</v>
      </c>
      <c r="U1039" s="106">
        <v>22.65</v>
      </c>
      <c r="V1039" s="106">
        <v>0</v>
      </c>
      <c r="W1039" s="106">
        <v>0</v>
      </c>
      <c r="X1039" s="106">
        <v>0</v>
      </c>
    </row>
    <row r="1040" spans="1:24">
      <c r="A1040" s="277" t="s">
        <v>991</v>
      </c>
      <c r="B1040" s="110" t="s">
        <v>990</v>
      </c>
      <c r="C1040" s="107" t="s">
        <v>1851</v>
      </c>
      <c r="D1040" s="110" t="s">
        <v>81</v>
      </c>
      <c r="F1040" s="107">
        <v>1</v>
      </c>
      <c r="G1040" s="109">
        <f>VLOOKUP(A1040,'CET uproszczony 1 03 2021'!$B$3:$G$726,6,0)</f>
        <v>887</v>
      </c>
      <c r="H1040" s="110" t="s">
        <v>5</v>
      </c>
      <c r="I1040" s="111">
        <v>0.23</v>
      </c>
      <c r="K1040" s="116" t="s">
        <v>2425</v>
      </c>
      <c r="L1040" s="118" t="s">
        <v>3215</v>
      </c>
      <c r="M1040" s="112" t="s">
        <v>82</v>
      </c>
      <c r="N1040" s="108" t="s">
        <v>977</v>
      </c>
      <c r="O1040" s="106" t="s">
        <v>24</v>
      </c>
      <c r="P1040" s="119" t="s">
        <v>776</v>
      </c>
      <c r="Q1040" s="119">
        <v>8544492000</v>
      </c>
      <c r="R1040" s="119" t="s">
        <v>3941</v>
      </c>
      <c r="S1040" s="274" t="s">
        <v>8</v>
      </c>
      <c r="T1040" s="106">
        <v>28.132000000000001</v>
      </c>
      <c r="U1040" s="106">
        <v>28.132000000000001</v>
      </c>
      <c r="V1040" s="106">
        <v>0</v>
      </c>
      <c r="W1040" s="106">
        <v>0</v>
      </c>
      <c r="X1040" s="106">
        <v>0</v>
      </c>
    </row>
    <row r="1041" spans="1:24">
      <c r="A1041" s="277" t="s">
        <v>991</v>
      </c>
      <c r="B1041" s="110" t="s">
        <v>990</v>
      </c>
      <c r="C1041" s="107" t="s">
        <v>1851</v>
      </c>
      <c r="D1041" s="110" t="s">
        <v>81</v>
      </c>
      <c r="F1041" s="107">
        <v>1</v>
      </c>
      <c r="G1041" s="109">
        <f>VLOOKUP(A1041,'CET uproszczony 1 03 2021'!$B$3:$G$726,6,0)</f>
        <v>887</v>
      </c>
      <c r="H1041" s="110" t="s">
        <v>5</v>
      </c>
      <c r="I1041" s="111">
        <v>0.23</v>
      </c>
      <c r="K1041" s="116" t="s">
        <v>2478</v>
      </c>
      <c r="L1041" s="118" t="s">
        <v>3216</v>
      </c>
      <c r="M1041" s="112" t="s">
        <v>82</v>
      </c>
      <c r="N1041" s="108" t="s">
        <v>977</v>
      </c>
      <c r="O1041" s="106" t="s">
        <v>24</v>
      </c>
      <c r="P1041" s="119" t="s">
        <v>776</v>
      </c>
      <c r="Q1041" s="119">
        <v>8544492000</v>
      </c>
      <c r="R1041" s="119" t="s">
        <v>3941</v>
      </c>
      <c r="S1041" s="274" t="s">
        <v>8</v>
      </c>
      <c r="T1041" s="106">
        <v>28.132000000000001</v>
      </c>
      <c r="U1041" s="106">
        <v>28.132000000000001</v>
      </c>
      <c r="V1041" s="106">
        <v>0</v>
      </c>
      <c r="W1041" s="106">
        <v>0</v>
      </c>
      <c r="X1041" s="106">
        <v>0</v>
      </c>
    </row>
    <row r="1042" spans="1:24">
      <c r="A1042" s="277" t="s">
        <v>991</v>
      </c>
      <c r="B1042" s="110" t="s">
        <v>990</v>
      </c>
      <c r="C1042" s="107" t="s">
        <v>1851</v>
      </c>
      <c r="D1042" s="110" t="s">
        <v>81</v>
      </c>
      <c r="F1042" s="107">
        <v>1</v>
      </c>
      <c r="G1042" s="109">
        <f>VLOOKUP(A1042,'CET uproszczony 1 03 2021'!$B$3:$G$726,6,0)</f>
        <v>887</v>
      </c>
      <c r="H1042" s="110" t="s">
        <v>5</v>
      </c>
      <c r="I1042" s="111">
        <v>0.23</v>
      </c>
      <c r="K1042" s="116" t="s">
        <v>2428</v>
      </c>
      <c r="L1042" s="118" t="s">
        <v>3217</v>
      </c>
      <c r="M1042" s="112" t="s">
        <v>82</v>
      </c>
      <c r="N1042" s="108" t="s">
        <v>977</v>
      </c>
      <c r="O1042" s="106" t="s">
        <v>24</v>
      </c>
      <c r="P1042" s="119" t="s">
        <v>776</v>
      </c>
      <c r="Q1042" s="119">
        <v>8544492000</v>
      </c>
      <c r="R1042" s="119" t="s">
        <v>3941</v>
      </c>
      <c r="S1042" s="274" t="s">
        <v>8</v>
      </c>
      <c r="T1042" s="106">
        <v>28.132000000000001</v>
      </c>
      <c r="U1042" s="106">
        <v>28.132000000000001</v>
      </c>
      <c r="V1042" s="106">
        <v>0</v>
      </c>
      <c r="W1042" s="106">
        <v>0</v>
      </c>
      <c r="X1042" s="106">
        <v>0</v>
      </c>
    </row>
    <row r="1043" spans="1:24">
      <c r="A1043" s="277" t="s">
        <v>991</v>
      </c>
      <c r="B1043" s="110" t="s">
        <v>990</v>
      </c>
      <c r="C1043" s="107" t="s">
        <v>1851</v>
      </c>
      <c r="D1043" s="110" t="s">
        <v>81</v>
      </c>
      <c r="F1043" s="107">
        <v>1</v>
      </c>
      <c r="G1043" s="109">
        <f>VLOOKUP(A1043,'CET uproszczony 1 03 2021'!$B$3:$G$726,6,0)</f>
        <v>887</v>
      </c>
      <c r="H1043" s="110" t="s">
        <v>5</v>
      </c>
      <c r="I1043" s="111">
        <v>0.23</v>
      </c>
      <c r="K1043" s="116" t="s">
        <v>2492</v>
      </c>
      <c r="L1043" s="118" t="s">
        <v>3218</v>
      </c>
      <c r="M1043" s="112" t="s">
        <v>82</v>
      </c>
      <c r="N1043" s="108" t="s">
        <v>977</v>
      </c>
      <c r="O1043" s="106" t="s">
        <v>24</v>
      </c>
      <c r="P1043" s="119" t="s">
        <v>776</v>
      </c>
      <c r="Q1043" s="119">
        <v>8544492000</v>
      </c>
      <c r="R1043" s="119" t="s">
        <v>3941</v>
      </c>
      <c r="S1043" s="274" t="s">
        <v>8</v>
      </c>
      <c r="T1043" s="106">
        <v>28.132000000000001</v>
      </c>
      <c r="U1043" s="106">
        <v>28.132000000000001</v>
      </c>
      <c r="V1043" s="106">
        <v>0</v>
      </c>
      <c r="W1043" s="106">
        <v>0</v>
      </c>
      <c r="X1043" s="106">
        <v>0</v>
      </c>
    </row>
    <row r="1044" spans="1:24">
      <c r="A1044" s="277" t="s">
        <v>991</v>
      </c>
      <c r="B1044" s="110" t="s">
        <v>990</v>
      </c>
      <c r="C1044" s="107" t="s">
        <v>1851</v>
      </c>
      <c r="D1044" s="110" t="s">
        <v>81</v>
      </c>
      <c r="F1044" s="107">
        <v>1</v>
      </c>
      <c r="G1044" s="109">
        <f>VLOOKUP(A1044,'CET uproszczony 1 03 2021'!$B$3:$G$726,6,0)</f>
        <v>887</v>
      </c>
      <c r="H1044" s="110" t="s">
        <v>5</v>
      </c>
      <c r="I1044" s="111">
        <v>0.23</v>
      </c>
      <c r="K1044" s="116" t="s">
        <v>2424</v>
      </c>
      <c r="L1044" s="118" t="s">
        <v>3219</v>
      </c>
      <c r="M1044" s="112" t="s">
        <v>82</v>
      </c>
      <c r="N1044" s="108" t="s">
        <v>977</v>
      </c>
      <c r="O1044" s="106" t="s">
        <v>24</v>
      </c>
      <c r="P1044" s="119" t="s">
        <v>776</v>
      </c>
      <c r="Q1044" s="119">
        <v>8544492000</v>
      </c>
      <c r="R1044" s="119" t="s">
        <v>3941</v>
      </c>
      <c r="S1044" s="274" t="s">
        <v>8</v>
      </c>
      <c r="T1044" s="106">
        <v>28.132000000000001</v>
      </c>
      <c r="U1044" s="106">
        <v>28.132000000000001</v>
      </c>
      <c r="V1044" s="106">
        <v>0</v>
      </c>
      <c r="W1044" s="106">
        <v>0</v>
      </c>
      <c r="X1044" s="106">
        <v>0</v>
      </c>
    </row>
    <row r="1045" spans="1:24">
      <c r="A1045" s="277" t="s">
        <v>991</v>
      </c>
      <c r="B1045" s="110" t="s">
        <v>990</v>
      </c>
      <c r="C1045" s="107" t="s">
        <v>1851</v>
      </c>
      <c r="D1045" s="110" t="s">
        <v>81</v>
      </c>
      <c r="F1045" s="107">
        <v>1</v>
      </c>
      <c r="G1045" s="109">
        <f>VLOOKUP(A1045,'CET uproszczony 1 03 2021'!$B$3:$G$726,6,0)</f>
        <v>887</v>
      </c>
      <c r="H1045" s="110" t="s">
        <v>5</v>
      </c>
      <c r="I1045" s="111">
        <v>0.23</v>
      </c>
      <c r="K1045" s="116" t="s">
        <v>233</v>
      </c>
      <c r="L1045" s="118" t="s">
        <v>3220</v>
      </c>
      <c r="M1045" s="112" t="s">
        <v>82</v>
      </c>
      <c r="N1045" s="108" t="s">
        <v>977</v>
      </c>
      <c r="O1045" s="106" t="s">
        <v>24</v>
      </c>
      <c r="P1045" s="119" t="s">
        <v>776</v>
      </c>
      <c r="Q1045" s="119">
        <v>8544492000</v>
      </c>
      <c r="R1045" s="119" t="s">
        <v>3941</v>
      </c>
      <c r="S1045" s="274" t="s">
        <v>8</v>
      </c>
      <c r="T1045" s="106">
        <v>28.132000000000001</v>
      </c>
      <c r="U1045" s="106">
        <v>28.132000000000001</v>
      </c>
      <c r="V1045" s="106">
        <v>0</v>
      </c>
      <c r="W1045" s="106">
        <v>0</v>
      </c>
      <c r="X1045" s="106">
        <v>0</v>
      </c>
    </row>
    <row r="1046" spans="1:24">
      <c r="A1046" s="277" t="s">
        <v>991</v>
      </c>
      <c r="B1046" s="110" t="s">
        <v>990</v>
      </c>
      <c r="C1046" s="107" t="s">
        <v>1851</v>
      </c>
      <c r="D1046" s="110" t="s">
        <v>81</v>
      </c>
      <c r="F1046" s="107">
        <v>1</v>
      </c>
      <c r="G1046" s="109">
        <f>VLOOKUP(A1046,'CET uproszczony 1 03 2021'!$B$3:$G$726,6,0)</f>
        <v>887</v>
      </c>
      <c r="H1046" s="110" t="s">
        <v>5</v>
      </c>
      <c r="I1046" s="111">
        <v>0.23</v>
      </c>
      <c r="K1046" s="116" t="s">
        <v>2631</v>
      </c>
      <c r="L1046" s="118" t="s">
        <v>3221</v>
      </c>
      <c r="M1046" s="112" t="s">
        <v>82</v>
      </c>
      <c r="N1046" s="108" t="s">
        <v>977</v>
      </c>
      <c r="O1046" s="106" t="s">
        <v>24</v>
      </c>
      <c r="P1046" s="119" t="s">
        <v>776</v>
      </c>
      <c r="Q1046" s="119">
        <v>8544492000</v>
      </c>
      <c r="R1046" s="119" t="s">
        <v>3941</v>
      </c>
      <c r="S1046" s="274" t="s">
        <v>8</v>
      </c>
      <c r="T1046" s="106">
        <v>28.132000000000001</v>
      </c>
      <c r="U1046" s="106">
        <v>28.132000000000001</v>
      </c>
      <c r="V1046" s="106">
        <v>0</v>
      </c>
      <c r="W1046" s="106">
        <v>0</v>
      </c>
      <c r="X1046" s="106">
        <v>0</v>
      </c>
    </row>
    <row r="1047" spans="1:24">
      <c r="A1047" s="277" t="s">
        <v>991</v>
      </c>
      <c r="B1047" s="110" t="s">
        <v>990</v>
      </c>
      <c r="C1047" s="107" t="s">
        <v>1851</v>
      </c>
      <c r="D1047" s="110" t="s">
        <v>81</v>
      </c>
      <c r="F1047" s="107">
        <v>1</v>
      </c>
      <c r="G1047" s="109">
        <f>VLOOKUP(A1047,'CET uproszczony 1 03 2021'!$B$3:$G$726,6,0)</f>
        <v>887</v>
      </c>
      <c r="H1047" s="110" t="s">
        <v>5</v>
      </c>
      <c r="I1047" s="111">
        <v>0.23</v>
      </c>
      <c r="K1047" s="116" t="s">
        <v>2484</v>
      </c>
      <c r="L1047" s="118" t="s">
        <v>3222</v>
      </c>
      <c r="M1047" s="112" t="s">
        <v>82</v>
      </c>
      <c r="N1047" s="108" t="s">
        <v>977</v>
      </c>
      <c r="O1047" s="106" t="s">
        <v>24</v>
      </c>
      <c r="P1047" s="119" t="s">
        <v>776</v>
      </c>
      <c r="Q1047" s="119">
        <v>8544492000</v>
      </c>
      <c r="R1047" s="119" t="s">
        <v>3941</v>
      </c>
      <c r="S1047" s="274" t="s">
        <v>8</v>
      </c>
      <c r="T1047" s="106">
        <v>28.132000000000001</v>
      </c>
      <c r="U1047" s="106">
        <v>28.132000000000001</v>
      </c>
      <c r="V1047" s="106">
        <v>0</v>
      </c>
      <c r="W1047" s="106">
        <v>0</v>
      </c>
      <c r="X1047" s="106">
        <v>0</v>
      </c>
    </row>
    <row r="1048" spans="1:24">
      <c r="A1048" s="277" t="s">
        <v>991</v>
      </c>
      <c r="B1048" s="110" t="s">
        <v>990</v>
      </c>
      <c r="C1048" s="107" t="s">
        <v>1851</v>
      </c>
      <c r="D1048" s="110" t="s">
        <v>81</v>
      </c>
      <c r="F1048" s="107">
        <v>1</v>
      </c>
      <c r="G1048" s="109">
        <f>VLOOKUP(A1048,'CET uproszczony 1 03 2021'!$B$3:$G$726,6,0)</f>
        <v>887</v>
      </c>
      <c r="H1048" s="110" t="s">
        <v>5</v>
      </c>
      <c r="I1048" s="111">
        <v>0.23</v>
      </c>
      <c r="K1048" s="116" t="s">
        <v>2486</v>
      </c>
      <c r="L1048" s="118" t="s">
        <v>3223</v>
      </c>
      <c r="M1048" s="112" t="s">
        <v>82</v>
      </c>
      <c r="N1048" s="108" t="s">
        <v>977</v>
      </c>
      <c r="O1048" s="106" t="s">
        <v>24</v>
      </c>
      <c r="P1048" s="119" t="s">
        <v>776</v>
      </c>
      <c r="Q1048" s="119">
        <v>8544492000</v>
      </c>
      <c r="R1048" s="119" t="s">
        <v>3941</v>
      </c>
      <c r="S1048" s="274" t="s">
        <v>8</v>
      </c>
      <c r="T1048" s="106">
        <v>28.132000000000001</v>
      </c>
      <c r="U1048" s="106">
        <v>28.132000000000001</v>
      </c>
      <c r="V1048" s="106">
        <v>0</v>
      </c>
      <c r="W1048" s="106">
        <v>0</v>
      </c>
      <c r="X1048" s="106">
        <v>0</v>
      </c>
    </row>
    <row r="1049" spans="1:24">
      <c r="A1049" s="277" t="s">
        <v>991</v>
      </c>
      <c r="B1049" s="110" t="s">
        <v>990</v>
      </c>
      <c r="C1049" s="107" t="s">
        <v>1851</v>
      </c>
      <c r="D1049" s="110" t="s">
        <v>81</v>
      </c>
      <c r="F1049" s="107">
        <v>1</v>
      </c>
      <c r="G1049" s="109">
        <f>VLOOKUP(A1049,'CET uproszczony 1 03 2021'!$B$3:$G$726,6,0)</f>
        <v>887</v>
      </c>
      <c r="H1049" s="110" t="s">
        <v>5</v>
      </c>
      <c r="I1049" s="111">
        <v>0.23</v>
      </c>
      <c r="K1049" s="116" t="s">
        <v>2488</v>
      </c>
      <c r="L1049" s="118" t="s">
        <v>3224</v>
      </c>
      <c r="M1049" s="112" t="s">
        <v>82</v>
      </c>
      <c r="N1049" s="108" t="s">
        <v>977</v>
      </c>
      <c r="O1049" s="106" t="s">
        <v>24</v>
      </c>
      <c r="P1049" s="119" t="s">
        <v>776</v>
      </c>
      <c r="Q1049" s="119">
        <v>8544492000</v>
      </c>
      <c r="R1049" s="119" t="s">
        <v>3941</v>
      </c>
      <c r="S1049" s="274" t="s">
        <v>8</v>
      </c>
      <c r="T1049" s="106">
        <v>28.132000000000001</v>
      </c>
      <c r="U1049" s="106">
        <v>28.132000000000001</v>
      </c>
      <c r="V1049" s="106">
        <v>0</v>
      </c>
      <c r="W1049" s="106">
        <v>0</v>
      </c>
      <c r="X1049" s="106">
        <v>0</v>
      </c>
    </row>
    <row r="1050" spans="1:24">
      <c r="A1050" s="277" t="s">
        <v>993</v>
      </c>
      <c r="B1050" s="110" t="s">
        <v>992</v>
      </c>
      <c r="C1050" s="107" t="s">
        <v>1852</v>
      </c>
      <c r="D1050" s="110" t="s">
        <v>81</v>
      </c>
      <c r="F1050" s="107">
        <v>1</v>
      </c>
      <c r="G1050" s="109">
        <f>VLOOKUP(A1050,'CET uproszczony 1 03 2021'!$B$3:$G$726,6,0)</f>
        <v>1100</v>
      </c>
      <c r="H1050" s="110" t="s">
        <v>5</v>
      </c>
      <c r="I1050" s="111">
        <v>0.23</v>
      </c>
      <c r="K1050" s="116" t="s">
        <v>2425</v>
      </c>
      <c r="L1050" s="118" t="s">
        <v>3225</v>
      </c>
      <c r="M1050" s="112" t="s">
        <v>82</v>
      </c>
      <c r="N1050" s="108" t="s">
        <v>977</v>
      </c>
      <c r="O1050" s="106" t="s">
        <v>24</v>
      </c>
      <c r="P1050" s="119" t="s">
        <v>776</v>
      </c>
      <c r="Q1050" s="119">
        <v>8544492000</v>
      </c>
      <c r="R1050" s="119" t="s">
        <v>3941</v>
      </c>
      <c r="S1050" s="274" t="s">
        <v>8</v>
      </c>
      <c r="T1050" s="106">
        <v>38.42</v>
      </c>
      <c r="U1050" s="106">
        <v>38.42</v>
      </c>
      <c r="V1050" s="106">
        <v>0</v>
      </c>
      <c r="W1050" s="106">
        <v>0</v>
      </c>
      <c r="X1050" s="106">
        <v>0</v>
      </c>
    </row>
    <row r="1051" spans="1:24">
      <c r="A1051" s="277" t="s">
        <v>993</v>
      </c>
      <c r="B1051" s="110" t="s">
        <v>992</v>
      </c>
      <c r="C1051" s="107" t="s">
        <v>1852</v>
      </c>
      <c r="D1051" s="110" t="s">
        <v>81</v>
      </c>
      <c r="F1051" s="107">
        <v>1</v>
      </c>
      <c r="G1051" s="109">
        <f>VLOOKUP(A1051,'CET uproszczony 1 03 2021'!$B$3:$G$726,6,0)</f>
        <v>1100</v>
      </c>
      <c r="H1051" s="110" t="s">
        <v>5</v>
      </c>
      <c r="I1051" s="111">
        <v>0.23</v>
      </c>
      <c r="K1051" s="116" t="s">
        <v>2478</v>
      </c>
      <c r="L1051" s="118" t="s">
        <v>3226</v>
      </c>
      <c r="M1051" s="112" t="s">
        <v>82</v>
      </c>
      <c r="N1051" s="108" t="s">
        <v>977</v>
      </c>
      <c r="O1051" s="106" t="s">
        <v>24</v>
      </c>
      <c r="P1051" s="119" t="s">
        <v>776</v>
      </c>
      <c r="Q1051" s="119">
        <v>8544492000</v>
      </c>
      <c r="R1051" s="119" t="s">
        <v>3941</v>
      </c>
      <c r="S1051" s="274" t="s">
        <v>8</v>
      </c>
      <c r="T1051" s="106">
        <v>38.42</v>
      </c>
      <c r="U1051" s="106">
        <v>38.42</v>
      </c>
      <c r="V1051" s="106">
        <v>0</v>
      </c>
      <c r="W1051" s="106">
        <v>0</v>
      </c>
      <c r="X1051" s="106">
        <v>0</v>
      </c>
    </row>
    <row r="1052" spans="1:24">
      <c r="A1052" s="277" t="s">
        <v>993</v>
      </c>
      <c r="B1052" s="110" t="s">
        <v>992</v>
      </c>
      <c r="C1052" s="107" t="s">
        <v>1852</v>
      </c>
      <c r="D1052" s="110" t="s">
        <v>81</v>
      </c>
      <c r="F1052" s="107">
        <v>1</v>
      </c>
      <c r="G1052" s="109">
        <f>VLOOKUP(A1052,'CET uproszczony 1 03 2021'!$B$3:$G$726,6,0)</f>
        <v>1100</v>
      </c>
      <c r="H1052" s="110" t="s">
        <v>5</v>
      </c>
      <c r="I1052" s="111">
        <v>0.23</v>
      </c>
      <c r="K1052" s="116" t="s">
        <v>2428</v>
      </c>
      <c r="L1052" s="118" t="s">
        <v>3227</v>
      </c>
      <c r="M1052" s="112" t="s">
        <v>82</v>
      </c>
      <c r="N1052" s="108" t="s">
        <v>977</v>
      </c>
      <c r="O1052" s="106" t="s">
        <v>24</v>
      </c>
      <c r="P1052" s="119" t="s">
        <v>776</v>
      </c>
      <c r="Q1052" s="119">
        <v>8544492000</v>
      </c>
      <c r="R1052" s="119" t="s">
        <v>3941</v>
      </c>
      <c r="S1052" s="274" t="s">
        <v>8</v>
      </c>
      <c r="T1052" s="106">
        <v>38.42</v>
      </c>
      <c r="U1052" s="106">
        <v>38.42</v>
      </c>
      <c r="V1052" s="106">
        <v>0</v>
      </c>
      <c r="W1052" s="106">
        <v>0</v>
      </c>
      <c r="X1052" s="106">
        <v>0</v>
      </c>
    </row>
    <row r="1053" spans="1:24">
      <c r="A1053" s="277" t="s">
        <v>993</v>
      </c>
      <c r="B1053" s="110" t="s">
        <v>992</v>
      </c>
      <c r="C1053" s="107" t="s">
        <v>1852</v>
      </c>
      <c r="D1053" s="110" t="s">
        <v>81</v>
      </c>
      <c r="F1053" s="107">
        <v>1</v>
      </c>
      <c r="G1053" s="109">
        <f>VLOOKUP(A1053,'CET uproszczony 1 03 2021'!$B$3:$G$726,6,0)</f>
        <v>1100</v>
      </c>
      <c r="H1053" s="110" t="s">
        <v>5</v>
      </c>
      <c r="I1053" s="111">
        <v>0.23</v>
      </c>
      <c r="K1053" s="116" t="s">
        <v>2492</v>
      </c>
      <c r="L1053" s="118" t="s">
        <v>3228</v>
      </c>
      <c r="M1053" s="112" t="s">
        <v>82</v>
      </c>
      <c r="N1053" s="108" t="s">
        <v>977</v>
      </c>
      <c r="O1053" s="106" t="s">
        <v>24</v>
      </c>
      <c r="P1053" s="119" t="s">
        <v>776</v>
      </c>
      <c r="Q1053" s="119">
        <v>8544492000</v>
      </c>
      <c r="R1053" s="119" t="s">
        <v>3941</v>
      </c>
      <c r="S1053" s="274" t="s">
        <v>8</v>
      </c>
      <c r="T1053" s="106">
        <v>38.42</v>
      </c>
      <c r="U1053" s="106">
        <v>38.42</v>
      </c>
      <c r="V1053" s="106">
        <v>0</v>
      </c>
      <c r="W1053" s="106">
        <v>0</v>
      </c>
      <c r="X1053" s="106">
        <v>0</v>
      </c>
    </row>
    <row r="1054" spans="1:24">
      <c r="A1054" s="277" t="s">
        <v>993</v>
      </c>
      <c r="B1054" s="110" t="s">
        <v>992</v>
      </c>
      <c r="C1054" s="107" t="s">
        <v>1852</v>
      </c>
      <c r="D1054" s="110" t="s">
        <v>81</v>
      </c>
      <c r="F1054" s="107">
        <v>1</v>
      </c>
      <c r="G1054" s="109">
        <f>VLOOKUP(A1054,'CET uproszczony 1 03 2021'!$B$3:$G$726,6,0)</f>
        <v>1100</v>
      </c>
      <c r="H1054" s="110" t="s">
        <v>5</v>
      </c>
      <c r="I1054" s="111">
        <v>0.23</v>
      </c>
      <c r="K1054" s="116" t="s">
        <v>2424</v>
      </c>
      <c r="L1054" s="118" t="s">
        <v>3229</v>
      </c>
      <c r="M1054" s="112" t="s">
        <v>82</v>
      </c>
      <c r="N1054" s="108" t="s">
        <v>977</v>
      </c>
      <c r="O1054" s="106" t="s">
        <v>24</v>
      </c>
      <c r="P1054" s="119" t="s">
        <v>776</v>
      </c>
      <c r="Q1054" s="119">
        <v>8544492000</v>
      </c>
      <c r="R1054" s="119" t="s">
        <v>3941</v>
      </c>
      <c r="S1054" s="274" t="s">
        <v>8</v>
      </c>
      <c r="T1054" s="106">
        <v>38.42</v>
      </c>
      <c r="U1054" s="106">
        <v>38.42</v>
      </c>
      <c r="V1054" s="106">
        <v>0</v>
      </c>
      <c r="W1054" s="106">
        <v>0</v>
      </c>
      <c r="X1054" s="106">
        <v>0</v>
      </c>
    </row>
    <row r="1055" spans="1:24">
      <c r="A1055" s="277" t="s">
        <v>993</v>
      </c>
      <c r="B1055" s="110" t="s">
        <v>992</v>
      </c>
      <c r="C1055" s="107" t="s">
        <v>1852</v>
      </c>
      <c r="D1055" s="110" t="s">
        <v>81</v>
      </c>
      <c r="F1055" s="107">
        <v>1</v>
      </c>
      <c r="G1055" s="109">
        <f>VLOOKUP(A1055,'CET uproszczony 1 03 2021'!$B$3:$G$726,6,0)</f>
        <v>1100</v>
      </c>
      <c r="H1055" s="110" t="s">
        <v>5</v>
      </c>
      <c r="I1055" s="111">
        <v>0.23</v>
      </c>
      <c r="K1055" s="116" t="s">
        <v>233</v>
      </c>
      <c r="L1055" s="118" t="s">
        <v>3230</v>
      </c>
      <c r="M1055" s="112" t="s">
        <v>82</v>
      </c>
      <c r="N1055" s="108" t="s">
        <v>977</v>
      </c>
      <c r="O1055" s="106" t="s">
        <v>24</v>
      </c>
      <c r="P1055" s="119" t="s">
        <v>776</v>
      </c>
      <c r="Q1055" s="119">
        <v>8544492000</v>
      </c>
      <c r="R1055" s="119" t="s">
        <v>3941</v>
      </c>
      <c r="S1055" s="274" t="s">
        <v>8</v>
      </c>
      <c r="T1055" s="106">
        <v>38.42</v>
      </c>
      <c r="U1055" s="106">
        <v>38.42</v>
      </c>
      <c r="V1055" s="106">
        <v>0</v>
      </c>
      <c r="W1055" s="106">
        <v>0</v>
      </c>
      <c r="X1055" s="106">
        <v>0</v>
      </c>
    </row>
    <row r="1056" spans="1:24">
      <c r="A1056" s="277" t="s">
        <v>995</v>
      </c>
      <c r="B1056" s="110" t="s">
        <v>994</v>
      </c>
      <c r="C1056" s="107" t="s">
        <v>1853</v>
      </c>
      <c r="D1056" s="110" t="s">
        <v>81</v>
      </c>
      <c r="F1056" s="107">
        <v>1</v>
      </c>
      <c r="G1056" s="109">
        <f>VLOOKUP(A1056,'CET uproszczony 1 03 2021'!$B$3:$G$726,6,0)</f>
        <v>1340</v>
      </c>
      <c r="H1056" s="110" t="s">
        <v>5</v>
      </c>
      <c r="I1056" s="111">
        <v>0.23</v>
      </c>
      <c r="K1056" s="116" t="s">
        <v>2425</v>
      </c>
      <c r="L1056" s="118" t="s">
        <v>3231</v>
      </c>
      <c r="M1056" s="112" t="s">
        <v>82</v>
      </c>
      <c r="N1056" s="108" t="s">
        <v>977</v>
      </c>
      <c r="O1056" s="106" t="s">
        <v>24</v>
      </c>
      <c r="P1056" s="119" t="s">
        <v>776</v>
      </c>
      <c r="Q1056" s="119">
        <v>8544492000</v>
      </c>
      <c r="R1056" s="119" t="s">
        <v>3941</v>
      </c>
      <c r="S1056" s="274" t="s">
        <v>8</v>
      </c>
      <c r="T1056" s="106">
        <v>41.116</v>
      </c>
      <c r="U1056" s="106">
        <v>41.116</v>
      </c>
      <c r="V1056" s="106">
        <v>0</v>
      </c>
      <c r="W1056" s="106">
        <v>0</v>
      </c>
      <c r="X1056" s="106">
        <v>0</v>
      </c>
    </row>
    <row r="1057" spans="1:24">
      <c r="A1057" s="277" t="s">
        <v>995</v>
      </c>
      <c r="B1057" s="110" t="s">
        <v>994</v>
      </c>
      <c r="C1057" s="107" t="s">
        <v>1853</v>
      </c>
      <c r="D1057" s="110" t="s">
        <v>81</v>
      </c>
      <c r="F1057" s="107">
        <v>1</v>
      </c>
      <c r="G1057" s="109">
        <f>VLOOKUP(A1057,'CET uproszczony 1 03 2021'!$B$3:$G$726,6,0)</f>
        <v>1340</v>
      </c>
      <c r="H1057" s="110" t="s">
        <v>5</v>
      </c>
      <c r="I1057" s="111">
        <v>0.23</v>
      </c>
      <c r="K1057" s="116" t="s">
        <v>2478</v>
      </c>
      <c r="L1057" s="118" t="s">
        <v>3232</v>
      </c>
      <c r="M1057" s="112" t="s">
        <v>82</v>
      </c>
      <c r="N1057" s="108" t="s">
        <v>977</v>
      </c>
      <c r="O1057" s="106" t="s">
        <v>24</v>
      </c>
      <c r="P1057" s="119" t="s">
        <v>776</v>
      </c>
      <c r="Q1057" s="119">
        <v>8544492000</v>
      </c>
      <c r="R1057" s="119" t="s">
        <v>3941</v>
      </c>
      <c r="S1057" s="274" t="s">
        <v>8</v>
      </c>
      <c r="T1057" s="106">
        <v>41.116</v>
      </c>
      <c r="U1057" s="106">
        <v>41.116</v>
      </c>
      <c r="V1057" s="106">
        <v>0</v>
      </c>
      <c r="W1057" s="106">
        <v>0</v>
      </c>
      <c r="X1057" s="106">
        <v>0</v>
      </c>
    </row>
    <row r="1058" spans="1:24">
      <c r="A1058" s="277" t="s">
        <v>995</v>
      </c>
      <c r="B1058" s="110" t="s">
        <v>994</v>
      </c>
      <c r="C1058" s="107" t="s">
        <v>1853</v>
      </c>
      <c r="D1058" s="110" t="s">
        <v>81</v>
      </c>
      <c r="F1058" s="107">
        <v>1</v>
      </c>
      <c r="G1058" s="109">
        <f>VLOOKUP(A1058,'CET uproszczony 1 03 2021'!$B$3:$G$726,6,0)</f>
        <v>1340</v>
      </c>
      <c r="H1058" s="110" t="s">
        <v>5</v>
      </c>
      <c r="I1058" s="111">
        <v>0.23</v>
      </c>
      <c r="K1058" s="116" t="s">
        <v>2428</v>
      </c>
      <c r="L1058" s="118" t="s">
        <v>3233</v>
      </c>
      <c r="M1058" s="112" t="s">
        <v>82</v>
      </c>
      <c r="N1058" s="108" t="s">
        <v>977</v>
      </c>
      <c r="O1058" s="106" t="s">
        <v>24</v>
      </c>
      <c r="P1058" s="119" t="s">
        <v>776</v>
      </c>
      <c r="Q1058" s="119">
        <v>8544492000</v>
      </c>
      <c r="R1058" s="119" t="s">
        <v>3941</v>
      </c>
      <c r="S1058" s="274" t="s">
        <v>8</v>
      </c>
      <c r="T1058" s="106">
        <v>41.116</v>
      </c>
      <c r="U1058" s="106">
        <v>41.116</v>
      </c>
      <c r="V1058" s="106">
        <v>0</v>
      </c>
      <c r="W1058" s="106">
        <v>0</v>
      </c>
      <c r="X1058" s="106">
        <v>0</v>
      </c>
    </row>
    <row r="1059" spans="1:24">
      <c r="A1059" s="277" t="s">
        <v>995</v>
      </c>
      <c r="B1059" s="110" t="s">
        <v>994</v>
      </c>
      <c r="C1059" s="107" t="s">
        <v>1853</v>
      </c>
      <c r="D1059" s="110" t="s">
        <v>81</v>
      </c>
      <c r="F1059" s="107">
        <v>1</v>
      </c>
      <c r="G1059" s="109">
        <f>VLOOKUP(A1059,'CET uproszczony 1 03 2021'!$B$3:$G$726,6,0)</f>
        <v>1340</v>
      </c>
      <c r="H1059" s="110" t="s">
        <v>5</v>
      </c>
      <c r="I1059" s="111">
        <v>0.23</v>
      </c>
      <c r="K1059" s="116" t="s">
        <v>2492</v>
      </c>
      <c r="L1059" s="118" t="s">
        <v>3234</v>
      </c>
      <c r="M1059" s="112" t="s">
        <v>82</v>
      </c>
      <c r="N1059" s="108" t="s">
        <v>977</v>
      </c>
      <c r="O1059" s="106" t="s">
        <v>24</v>
      </c>
      <c r="P1059" s="119" t="s">
        <v>776</v>
      </c>
      <c r="Q1059" s="119">
        <v>8544492000</v>
      </c>
      <c r="R1059" s="119" t="s">
        <v>3941</v>
      </c>
      <c r="S1059" s="274" t="s">
        <v>8</v>
      </c>
      <c r="T1059" s="106">
        <v>41.116</v>
      </c>
      <c r="U1059" s="106">
        <v>41.116</v>
      </c>
      <c r="V1059" s="106">
        <v>0</v>
      </c>
      <c r="W1059" s="106">
        <v>0</v>
      </c>
      <c r="X1059" s="106">
        <v>0</v>
      </c>
    </row>
    <row r="1060" spans="1:24">
      <c r="A1060" s="277" t="s">
        <v>995</v>
      </c>
      <c r="B1060" s="110" t="s">
        <v>994</v>
      </c>
      <c r="C1060" s="107" t="s">
        <v>1853</v>
      </c>
      <c r="D1060" s="110" t="s">
        <v>81</v>
      </c>
      <c r="F1060" s="107">
        <v>1</v>
      </c>
      <c r="G1060" s="109">
        <f>VLOOKUP(A1060,'CET uproszczony 1 03 2021'!$B$3:$G$726,6,0)</f>
        <v>1340</v>
      </c>
      <c r="H1060" s="110" t="s">
        <v>5</v>
      </c>
      <c r="I1060" s="111">
        <v>0.23</v>
      </c>
      <c r="K1060" s="116" t="s">
        <v>2424</v>
      </c>
      <c r="L1060" s="118" t="s">
        <v>3235</v>
      </c>
      <c r="M1060" s="112" t="s">
        <v>82</v>
      </c>
      <c r="N1060" s="108" t="s">
        <v>977</v>
      </c>
      <c r="O1060" s="106" t="s">
        <v>24</v>
      </c>
      <c r="P1060" s="119" t="s">
        <v>776</v>
      </c>
      <c r="Q1060" s="119">
        <v>8544492000</v>
      </c>
      <c r="R1060" s="119" t="s">
        <v>3941</v>
      </c>
      <c r="S1060" s="274" t="s">
        <v>8</v>
      </c>
      <c r="T1060" s="106">
        <v>41.116</v>
      </c>
      <c r="U1060" s="106">
        <v>41.116</v>
      </c>
      <c r="V1060" s="106">
        <v>0</v>
      </c>
      <c r="W1060" s="106">
        <v>0</v>
      </c>
      <c r="X1060" s="106">
        <v>0</v>
      </c>
    </row>
    <row r="1061" spans="1:24">
      <c r="A1061" s="277" t="s">
        <v>995</v>
      </c>
      <c r="B1061" s="110" t="s">
        <v>994</v>
      </c>
      <c r="C1061" s="107" t="s">
        <v>1853</v>
      </c>
      <c r="D1061" s="110" t="s">
        <v>81</v>
      </c>
      <c r="F1061" s="107">
        <v>1</v>
      </c>
      <c r="G1061" s="109">
        <f>VLOOKUP(A1061,'CET uproszczony 1 03 2021'!$B$3:$G$726,6,0)</f>
        <v>1340</v>
      </c>
      <c r="H1061" s="110" t="s">
        <v>5</v>
      </c>
      <c r="I1061" s="111">
        <v>0.23</v>
      </c>
      <c r="K1061" s="116" t="s">
        <v>233</v>
      </c>
      <c r="L1061" s="118" t="s">
        <v>3236</v>
      </c>
      <c r="M1061" s="112" t="s">
        <v>82</v>
      </c>
      <c r="N1061" s="108" t="s">
        <v>977</v>
      </c>
      <c r="O1061" s="106" t="s">
        <v>24</v>
      </c>
      <c r="P1061" s="119" t="s">
        <v>776</v>
      </c>
      <c r="Q1061" s="119">
        <v>8544492000</v>
      </c>
      <c r="R1061" s="119" t="s">
        <v>3941</v>
      </c>
      <c r="S1061" s="274" t="s">
        <v>8</v>
      </c>
      <c r="T1061" s="106">
        <v>41.116</v>
      </c>
      <c r="U1061" s="106">
        <v>41.116</v>
      </c>
      <c r="V1061" s="106">
        <v>0</v>
      </c>
      <c r="W1061" s="106">
        <v>0</v>
      </c>
      <c r="X1061" s="106">
        <v>0</v>
      </c>
    </row>
    <row r="1062" spans="1:24">
      <c r="A1062" s="277" t="s">
        <v>997</v>
      </c>
      <c r="B1062" s="110" t="s">
        <v>996</v>
      </c>
      <c r="C1062" s="107" t="s">
        <v>1854</v>
      </c>
      <c r="D1062" s="110" t="s">
        <v>81</v>
      </c>
      <c r="F1062" s="107">
        <v>1</v>
      </c>
      <c r="G1062" s="109">
        <f>VLOOKUP(A1062,'CET uproszczony 1 03 2021'!$B$3:$G$726,6,0)</f>
        <v>1585</v>
      </c>
      <c r="H1062" s="110" t="s">
        <v>5</v>
      </c>
      <c r="I1062" s="111">
        <v>0.23</v>
      </c>
      <c r="K1062" s="116" t="s">
        <v>2425</v>
      </c>
      <c r="L1062" s="118" t="s">
        <v>3237</v>
      </c>
      <c r="M1062" s="112" t="s">
        <v>82</v>
      </c>
      <c r="N1062" s="108" t="s">
        <v>977</v>
      </c>
      <c r="O1062" s="106" t="s">
        <v>24</v>
      </c>
      <c r="P1062" s="119" t="s">
        <v>776</v>
      </c>
      <c r="Q1062" s="119">
        <v>8544492000</v>
      </c>
      <c r="R1062" s="119" t="s">
        <v>3941</v>
      </c>
      <c r="S1062" s="274" t="s">
        <v>8</v>
      </c>
      <c r="T1062" s="106">
        <v>49.627000000000002</v>
      </c>
      <c r="U1062" s="106">
        <v>49.627000000000002</v>
      </c>
      <c r="V1062" s="106">
        <v>0</v>
      </c>
      <c r="W1062" s="106">
        <v>0</v>
      </c>
      <c r="X1062" s="106">
        <v>0</v>
      </c>
    </row>
    <row r="1063" spans="1:24">
      <c r="A1063" s="277" t="s">
        <v>997</v>
      </c>
      <c r="B1063" s="110" t="s">
        <v>996</v>
      </c>
      <c r="C1063" s="107" t="s">
        <v>1854</v>
      </c>
      <c r="D1063" s="110" t="s">
        <v>81</v>
      </c>
      <c r="F1063" s="107">
        <v>1</v>
      </c>
      <c r="G1063" s="109">
        <f>VLOOKUP(A1063,'CET uproszczony 1 03 2021'!$B$3:$G$726,6,0)</f>
        <v>1585</v>
      </c>
      <c r="H1063" s="110" t="s">
        <v>5</v>
      </c>
      <c r="I1063" s="111">
        <v>0.23</v>
      </c>
      <c r="K1063" s="116" t="s">
        <v>2478</v>
      </c>
      <c r="L1063" s="118" t="s">
        <v>3238</v>
      </c>
      <c r="M1063" s="112" t="s">
        <v>82</v>
      </c>
      <c r="N1063" s="108" t="s">
        <v>977</v>
      </c>
      <c r="O1063" s="106" t="s">
        <v>24</v>
      </c>
      <c r="P1063" s="119" t="s">
        <v>776</v>
      </c>
      <c r="Q1063" s="119">
        <v>8544492000</v>
      </c>
      <c r="R1063" s="119" t="s">
        <v>3941</v>
      </c>
      <c r="S1063" s="274" t="s">
        <v>8</v>
      </c>
      <c r="T1063" s="106">
        <v>49.627000000000002</v>
      </c>
      <c r="U1063" s="106">
        <v>49.627000000000002</v>
      </c>
      <c r="V1063" s="106">
        <v>0</v>
      </c>
      <c r="W1063" s="106">
        <v>0</v>
      </c>
      <c r="X1063" s="106">
        <v>0</v>
      </c>
    </row>
    <row r="1064" spans="1:24">
      <c r="A1064" s="277" t="s">
        <v>997</v>
      </c>
      <c r="B1064" s="110" t="s">
        <v>996</v>
      </c>
      <c r="C1064" s="107" t="s">
        <v>1854</v>
      </c>
      <c r="D1064" s="110" t="s">
        <v>81</v>
      </c>
      <c r="F1064" s="107">
        <v>1</v>
      </c>
      <c r="G1064" s="109">
        <f>VLOOKUP(A1064,'CET uproszczony 1 03 2021'!$B$3:$G$726,6,0)</f>
        <v>1585</v>
      </c>
      <c r="H1064" s="110" t="s">
        <v>5</v>
      </c>
      <c r="I1064" s="111">
        <v>0.23</v>
      </c>
      <c r="K1064" s="116" t="s">
        <v>2428</v>
      </c>
      <c r="L1064" s="118" t="s">
        <v>3239</v>
      </c>
      <c r="M1064" s="112" t="s">
        <v>82</v>
      </c>
      <c r="N1064" s="108" t="s">
        <v>977</v>
      </c>
      <c r="O1064" s="106" t="s">
        <v>24</v>
      </c>
      <c r="P1064" s="119" t="s">
        <v>776</v>
      </c>
      <c r="Q1064" s="119">
        <v>8544492000</v>
      </c>
      <c r="R1064" s="119" t="s">
        <v>3941</v>
      </c>
      <c r="S1064" s="274" t="s">
        <v>8</v>
      </c>
      <c r="T1064" s="106">
        <v>49.627000000000002</v>
      </c>
      <c r="U1064" s="106">
        <v>49.627000000000002</v>
      </c>
      <c r="V1064" s="106">
        <v>0</v>
      </c>
      <c r="W1064" s="106">
        <v>0</v>
      </c>
      <c r="X1064" s="106">
        <v>0</v>
      </c>
    </row>
    <row r="1065" spans="1:24">
      <c r="A1065" s="277" t="s">
        <v>997</v>
      </c>
      <c r="B1065" s="110" t="s">
        <v>996</v>
      </c>
      <c r="C1065" s="107" t="s">
        <v>1854</v>
      </c>
      <c r="D1065" s="110" t="s">
        <v>81</v>
      </c>
      <c r="F1065" s="107">
        <v>1</v>
      </c>
      <c r="G1065" s="109">
        <f>VLOOKUP(A1065,'CET uproszczony 1 03 2021'!$B$3:$G$726,6,0)</f>
        <v>1585</v>
      </c>
      <c r="H1065" s="110" t="s">
        <v>5</v>
      </c>
      <c r="I1065" s="111">
        <v>0.23</v>
      </c>
      <c r="K1065" s="116" t="s">
        <v>2492</v>
      </c>
      <c r="L1065" s="118" t="s">
        <v>3240</v>
      </c>
      <c r="M1065" s="112" t="s">
        <v>82</v>
      </c>
      <c r="N1065" s="108" t="s">
        <v>977</v>
      </c>
      <c r="O1065" s="106" t="s">
        <v>24</v>
      </c>
      <c r="P1065" s="119" t="s">
        <v>776</v>
      </c>
      <c r="Q1065" s="119">
        <v>8544492000</v>
      </c>
      <c r="R1065" s="119" t="s">
        <v>3941</v>
      </c>
      <c r="S1065" s="274" t="s">
        <v>8</v>
      </c>
      <c r="T1065" s="106">
        <v>49.627000000000002</v>
      </c>
      <c r="U1065" s="106">
        <v>49.627000000000002</v>
      </c>
      <c r="V1065" s="106">
        <v>0</v>
      </c>
      <c r="W1065" s="106">
        <v>0</v>
      </c>
      <c r="X1065" s="106">
        <v>0</v>
      </c>
    </row>
    <row r="1066" spans="1:24">
      <c r="A1066" s="277" t="s">
        <v>997</v>
      </c>
      <c r="B1066" s="110" t="s">
        <v>996</v>
      </c>
      <c r="C1066" s="107" t="s">
        <v>1854</v>
      </c>
      <c r="D1066" s="110" t="s">
        <v>81</v>
      </c>
      <c r="F1066" s="107">
        <v>1</v>
      </c>
      <c r="G1066" s="109">
        <f>VLOOKUP(A1066,'CET uproszczony 1 03 2021'!$B$3:$G$726,6,0)</f>
        <v>1585</v>
      </c>
      <c r="H1066" s="110" t="s">
        <v>5</v>
      </c>
      <c r="I1066" s="111">
        <v>0.23</v>
      </c>
      <c r="K1066" s="116" t="s">
        <v>2424</v>
      </c>
      <c r="L1066" s="118" t="s">
        <v>3241</v>
      </c>
      <c r="M1066" s="112" t="s">
        <v>82</v>
      </c>
      <c r="N1066" s="108" t="s">
        <v>977</v>
      </c>
      <c r="O1066" s="106" t="s">
        <v>24</v>
      </c>
      <c r="P1066" s="119" t="s">
        <v>776</v>
      </c>
      <c r="Q1066" s="119">
        <v>8544492000</v>
      </c>
      <c r="R1066" s="119" t="s">
        <v>3941</v>
      </c>
      <c r="S1066" s="274" t="s">
        <v>8</v>
      </c>
      <c r="T1066" s="106">
        <v>49.627000000000002</v>
      </c>
      <c r="U1066" s="106">
        <v>49.627000000000002</v>
      </c>
      <c r="V1066" s="106">
        <v>0</v>
      </c>
      <c r="W1066" s="106">
        <v>0</v>
      </c>
      <c r="X1066" s="106">
        <v>0</v>
      </c>
    </row>
    <row r="1067" spans="1:24">
      <c r="A1067" s="277" t="s">
        <v>997</v>
      </c>
      <c r="B1067" s="110" t="s">
        <v>996</v>
      </c>
      <c r="C1067" s="107" t="s">
        <v>1854</v>
      </c>
      <c r="D1067" s="110" t="s">
        <v>81</v>
      </c>
      <c r="F1067" s="107">
        <v>1</v>
      </c>
      <c r="G1067" s="109">
        <f>VLOOKUP(A1067,'CET uproszczony 1 03 2021'!$B$3:$G$726,6,0)</f>
        <v>1585</v>
      </c>
      <c r="H1067" s="110" t="s">
        <v>5</v>
      </c>
      <c r="I1067" s="111">
        <v>0.23</v>
      </c>
      <c r="K1067" s="116" t="s">
        <v>233</v>
      </c>
      <c r="L1067" s="118" t="s">
        <v>3242</v>
      </c>
      <c r="M1067" s="112" t="s">
        <v>82</v>
      </c>
      <c r="N1067" s="108" t="s">
        <v>977</v>
      </c>
      <c r="O1067" s="106" t="s">
        <v>24</v>
      </c>
      <c r="P1067" s="119" t="s">
        <v>776</v>
      </c>
      <c r="Q1067" s="119">
        <v>8544492000</v>
      </c>
      <c r="R1067" s="119" t="s">
        <v>3941</v>
      </c>
      <c r="S1067" s="274" t="s">
        <v>8</v>
      </c>
      <c r="T1067" s="106">
        <v>49.627000000000002</v>
      </c>
      <c r="U1067" s="106">
        <v>49.627000000000002</v>
      </c>
      <c r="V1067" s="106">
        <v>0</v>
      </c>
      <c r="W1067" s="106">
        <v>0</v>
      </c>
      <c r="X1067" s="106">
        <v>0</v>
      </c>
    </row>
    <row r="1068" spans="1:24">
      <c r="A1068" s="277" t="s">
        <v>999</v>
      </c>
      <c r="B1068" s="110" t="s">
        <v>998</v>
      </c>
      <c r="C1068" s="107" t="s">
        <v>1855</v>
      </c>
      <c r="D1068" s="110" t="s">
        <v>81</v>
      </c>
      <c r="F1068" s="107">
        <v>1</v>
      </c>
      <c r="G1068" s="109">
        <f>VLOOKUP(A1068,'CET uproszczony 1 03 2021'!$B$3:$G$726,6,0)</f>
        <v>1780</v>
      </c>
      <c r="H1068" s="110" t="s">
        <v>5</v>
      </c>
      <c r="I1068" s="111">
        <v>0.23</v>
      </c>
      <c r="K1068" s="116" t="s">
        <v>2425</v>
      </c>
      <c r="L1068" s="118" t="s">
        <v>3243</v>
      </c>
      <c r="M1068" s="112" t="s">
        <v>82</v>
      </c>
      <c r="N1068" s="108" t="s">
        <v>977</v>
      </c>
      <c r="O1068" s="106" t="s">
        <v>24</v>
      </c>
      <c r="P1068" s="119" t="s">
        <v>776</v>
      </c>
      <c r="Q1068" s="119">
        <v>8544492000</v>
      </c>
      <c r="R1068" s="119" t="s">
        <v>3941</v>
      </c>
      <c r="S1068" s="274" t="s">
        <v>8</v>
      </c>
      <c r="T1068" s="106">
        <v>54.332999999999998</v>
      </c>
      <c r="U1068" s="106">
        <v>54.332999999999998</v>
      </c>
      <c r="V1068" s="106">
        <v>0</v>
      </c>
      <c r="W1068" s="106">
        <v>0</v>
      </c>
      <c r="X1068" s="106">
        <v>0</v>
      </c>
    </row>
    <row r="1069" spans="1:24">
      <c r="A1069" s="277" t="s">
        <v>999</v>
      </c>
      <c r="B1069" s="110" t="s">
        <v>998</v>
      </c>
      <c r="C1069" s="107" t="s">
        <v>1855</v>
      </c>
      <c r="D1069" s="110" t="s">
        <v>81</v>
      </c>
      <c r="F1069" s="107">
        <v>1</v>
      </c>
      <c r="G1069" s="109">
        <f>VLOOKUP(A1069,'CET uproszczony 1 03 2021'!$B$3:$G$726,6,0)</f>
        <v>1780</v>
      </c>
      <c r="H1069" s="110" t="s">
        <v>5</v>
      </c>
      <c r="I1069" s="111">
        <v>0.23</v>
      </c>
      <c r="K1069" s="116" t="s">
        <v>2478</v>
      </c>
      <c r="L1069" s="118" t="s">
        <v>3244</v>
      </c>
      <c r="M1069" s="112" t="s">
        <v>82</v>
      </c>
      <c r="N1069" s="108" t="s">
        <v>977</v>
      </c>
      <c r="O1069" s="106" t="s">
        <v>24</v>
      </c>
      <c r="P1069" s="119" t="s">
        <v>776</v>
      </c>
      <c r="Q1069" s="119">
        <v>8544492000</v>
      </c>
      <c r="R1069" s="119" t="s">
        <v>3941</v>
      </c>
      <c r="S1069" s="274" t="s">
        <v>8</v>
      </c>
      <c r="T1069" s="106">
        <v>54.332999999999998</v>
      </c>
      <c r="U1069" s="106">
        <v>54.332999999999998</v>
      </c>
      <c r="V1069" s="106">
        <v>0</v>
      </c>
      <c r="W1069" s="106">
        <v>0</v>
      </c>
      <c r="X1069" s="106">
        <v>0</v>
      </c>
    </row>
    <row r="1070" spans="1:24">
      <c r="A1070" s="277" t="s">
        <v>999</v>
      </c>
      <c r="B1070" s="110" t="s">
        <v>998</v>
      </c>
      <c r="C1070" s="107" t="s">
        <v>1855</v>
      </c>
      <c r="D1070" s="110" t="s">
        <v>81</v>
      </c>
      <c r="F1070" s="107">
        <v>1</v>
      </c>
      <c r="G1070" s="109">
        <f>VLOOKUP(A1070,'CET uproszczony 1 03 2021'!$B$3:$G$726,6,0)</f>
        <v>1780</v>
      </c>
      <c r="H1070" s="110" t="s">
        <v>5</v>
      </c>
      <c r="I1070" s="111">
        <v>0.23</v>
      </c>
      <c r="K1070" s="116" t="s">
        <v>2428</v>
      </c>
      <c r="L1070" s="118" t="s">
        <v>3245</v>
      </c>
      <c r="M1070" s="112" t="s">
        <v>82</v>
      </c>
      <c r="N1070" s="108" t="s">
        <v>977</v>
      </c>
      <c r="O1070" s="106" t="s">
        <v>24</v>
      </c>
      <c r="P1070" s="119" t="s">
        <v>776</v>
      </c>
      <c r="Q1070" s="119">
        <v>8544492000</v>
      </c>
      <c r="R1070" s="119" t="s">
        <v>3941</v>
      </c>
      <c r="S1070" s="274" t="s">
        <v>8</v>
      </c>
      <c r="T1070" s="106">
        <v>54.332999999999998</v>
      </c>
      <c r="U1070" s="106">
        <v>54.332999999999998</v>
      </c>
      <c r="V1070" s="106">
        <v>0</v>
      </c>
      <c r="W1070" s="106">
        <v>0</v>
      </c>
      <c r="X1070" s="106">
        <v>0</v>
      </c>
    </row>
    <row r="1071" spans="1:24">
      <c r="A1071" s="277" t="s">
        <v>999</v>
      </c>
      <c r="B1071" s="110" t="s">
        <v>998</v>
      </c>
      <c r="C1071" s="107" t="s">
        <v>1855</v>
      </c>
      <c r="D1071" s="110" t="s">
        <v>81</v>
      </c>
      <c r="F1071" s="107">
        <v>1</v>
      </c>
      <c r="G1071" s="109">
        <f>VLOOKUP(A1071,'CET uproszczony 1 03 2021'!$B$3:$G$726,6,0)</f>
        <v>1780</v>
      </c>
      <c r="H1071" s="110" t="s">
        <v>5</v>
      </c>
      <c r="I1071" s="111">
        <v>0.23</v>
      </c>
      <c r="K1071" s="116" t="s">
        <v>2492</v>
      </c>
      <c r="L1071" s="118" t="s">
        <v>3246</v>
      </c>
      <c r="M1071" s="112" t="s">
        <v>82</v>
      </c>
      <c r="N1071" s="108" t="s">
        <v>977</v>
      </c>
      <c r="O1071" s="106" t="s">
        <v>24</v>
      </c>
      <c r="P1071" s="119" t="s">
        <v>776</v>
      </c>
      <c r="Q1071" s="119">
        <v>8544492000</v>
      </c>
      <c r="R1071" s="119" t="s">
        <v>3941</v>
      </c>
      <c r="S1071" s="274" t="s">
        <v>8</v>
      </c>
      <c r="T1071" s="106">
        <v>54.332999999999998</v>
      </c>
      <c r="U1071" s="106">
        <v>54.332999999999998</v>
      </c>
      <c r="V1071" s="106">
        <v>0</v>
      </c>
      <c r="W1071" s="106">
        <v>0</v>
      </c>
      <c r="X1071" s="106">
        <v>0</v>
      </c>
    </row>
    <row r="1072" spans="1:24">
      <c r="A1072" s="277" t="s">
        <v>999</v>
      </c>
      <c r="B1072" s="110" t="s">
        <v>998</v>
      </c>
      <c r="C1072" s="107" t="s">
        <v>1855</v>
      </c>
      <c r="D1072" s="110" t="s">
        <v>81</v>
      </c>
      <c r="F1072" s="107">
        <v>1</v>
      </c>
      <c r="G1072" s="109">
        <f>VLOOKUP(A1072,'CET uproszczony 1 03 2021'!$B$3:$G$726,6,0)</f>
        <v>1780</v>
      </c>
      <c r="H1072" s="110" t="s">
        <v>5</v>
      </c>
      <c r="I1072" s="111">
        <v>0.23</v>
      </c>
      <c r="K1072" s="116" t="s">
        <v>2424</v>
      </c>
      <c r="L1072" s="118" t="s">
        <v>3247</v>
      </c>
      <c r="M1072" s="112" t="s">
        <v>82</v>
      </c>
      <c r="N1072" s="108" t="s">
        <v>977</v>
      </c>
      <c r="O1072" s="106" t="s">
        <v>24</v>
      </c>
      <c r="P1072" s="119" t="s">
        <v>776</v>
      </c>
      <c r="Q1072" s="119">
        <v>8544492000</v>
      </c>
      <c r="R1072" s="119" t="s">
        <v>3941</v>
      </c>
      <c r="S1072" s="274" t="s">
        <v>8</v>
      </c>
      <c r="T1072" s="106">
        <v>54.332999999999998</v>
      </c>
      <c r="U1072" s="106">
        <v>54.332999999999998</v>
      </c>
      <c r="V1072" s="106">
        <v>0</v>
      </c>
      <c r="W1072" s="106">
        <v>0</v>
      </c>
      <c r="X1072" s="106">
        <v>0</v>
      </c>
    </row>
    <row r="1073" spans="1:24">
      <c r="A1073" s="277" t="s">
        <v>999</v>
      </c>
      <c r="B1073" s="110" t="s">
        <v>998</v>
      </c>
      <c r="C1073" s="107" t="s">
        <v>1855</v>
      </c>
      <c r="D1073" s="110" t="s">
        <v>81</v>
      </c>
      <c r="F1073" s="107">
        <v>1</v>
      </c>
      <c r="G1073" s="109">
        <f>VLOOKUP(A1073,'CET uproszczony 1 03 2021'!$B$3:$G$726,6,0)</f>
        <v>1780</v>
      </c>
      <c r="H1073" s="110" t="s">
        <v>5</v>
      </c>
      <c r="I1073" s="111">
        <v>0.23</v>
      </c>
      <c r="K1073" s="116" t="s">
        <v>233</v>
      </c>
      <c r="L1073" s="118" t="s">
        <v>3248</v>
      </c>
      <c r="M1073" s="112" t="s">
        <v>82</v>
      </c>
      <c r="N1073" s="108" t="s">
        <v>977</v>
      </c>
      <c r="O1073" s="106" t="s">
        <v>24</v>
      </c>
      <c r="P1073" s="119" t="s">
        <v>776</v>
      </c>
      <c r="Q1073" s="119">
        <v>8544492000</v>
      </c>
      <c r="R1073" s="119" t="s">
        <v>3941</v>
      </c>
      <c r="S1073" s="274" t="s">
        <v>8</v>
      </c>
      <c r="T1073" s="106">
        <v>54.332999999999998</v>
      </c>
      <c r="U1073" s="106">
        <v>54.332999999999998</v>
      </c>
      <c r="V1073" s="106">
        <v>0</v>
      </c>
      <c r="W1073" s="106">
        <v>0</v>
      </c>
      <c r="X1073" s="106">
        <v>0</v>
      </c>
    </row>
    <row r="1074" spans="1:24">
      <c r="A1074" s="277" t="s">
        <v>1001</v>
      </c>
      <c r="B1074" s="110" t="s">
        <v>1000</v>
      </c>
      <c r="C1074" s="107" t="s">
        <v>1856</v>
      </c>
      <c r="D1074" s="110" t="s">
        <v>81</v>
      </c>
      <c r="F1074" s="107">
        <v>1</v>
      </c>
      <c r="G1074" s="109">
        <f>VLOOKUP(A1074,'CET uproszczony 1 03 2021'!$B$3:$G$726,6,0)</f>
        <v>2025</v>
      </c>
      <c r="H1074" s="110" t="s">
        <v>5</v>
      </c>
      <c r="I1074" s="111">
        <v>0.23</v>
      </c>
      <c r="K1074" s="116" t="s">
        <v>2425</v>
      </c>
      <c r="L1074" s="118" t="s">
        <v>3249</v>
      </c>
      <c r="M1074" s="112" t="s">
        <v>82</v>
      </c>
      <c r="N1074" s="108" t="s">
        <v>977</v>
      </c>
      <c r="O1074" s="106" t="s">
        <v>24</v>
      </c>
      <c r="P1074" s="119" t="s">
        <v>776</v>
      </c>
      <c r="Q1074" s="119">
        <v>8544492000</v>
      </c>
      <c r="R1074" s="119" t="s">
        <v>3941</v>
      </c>
      <c r="S1074" s="274" t="s">
        <v>8</v>
      </c>
      <c r="T1074" s="106">
        <v>65.040000000000006</v>
      </c>
      <c r="U1074" s="106">
        <v>65.040000000000006</v>
      </c>
      <c r="V1074" s="106">
        <v>0</v>
      </c>
      <c r="W1074" s="106">
        <v>0</v>
      </c>
      <c r="X1074" s="106">
        <v>0</v>
      </c>
    </row>
    <row r="1075" spans="1:24">
      <c r="A1075" s="277" t="s">
        <v>1001</v>
      </c>
      <c r="B1075" s="110" t="s">
        <v>1000</v>
      </c>
      <c r="C1075" s="107" t="s">
        <v>1856</v>
      </c>
      <c r="D1075" s="110" t="s">
        <v>81</v>
      </c>
      <c r="F1075" s="107">
        <v>1</v>
      </c>
      <c r="G1075" s="109">
        <f>VLOOKUP(A1075,'CET uproszczony 1 03 2021'!$B$3:$G$726,6,0)</f>
        <v>2025</v>
      </c>
      <c r="H1075" s="110" t="s">
        <v>5</v>
      </c>
      <c r="I1075" s="111">
        <v>0.23</v>
      </c>
      <c r="K1075" s="116" t="s">
        <v>2478</v>
      </c>
      <c r="L1075" s="118" t="s">
        <v>3250</v>
      </c>
      <c r="M1075" s="112" t="s">
        <v>82</v>
      </c>
      <c r="N1075" s="108" t="s">
        <v>977</v>
      </c>
      <c r="O1075" s="106" t="s">
        <v>24</v>
      </c>
      <c r="P1075" s="119" t="s">
        <v>776</v>
      </c>
      <c r="Q1075" s="119">
        <v>8544492000</v>
      </c>
      <c r="R1075" s="119" t="s">
        <v>3941</v>
      </c>
      <c r="S1075" s="274" t="s">
        <v>8</v>
      </c>
      <c r="T1075" s="106">
        <v>65.040000000000006</v>
      </c>
      <c r="U1075" s="106">
        <v>65.040000000000006</v>
      </c>
      <c r="V1075" s="106">
        <v>0</v>
      </c>
      <c r="W1075" s="106">
        <v>0</v>
      </c>
      <c r="X1075" s="106">
        <v>0</v>
      </c>
    </row>
    <row r="1076" spans="1:24">
      <c r="A1076" s="277" t="s">
        <v>1001</v>
      </c>
      <c r="B1076" s="110" t="s">
        <v>1000</v>
      </c>
      <c r="C1076" s="107" t="s">
        <v>1856</v>
      </c>
      <c r="D1076" s="110" t="s">
        <v>81</v>
      </c>
      <c r="F1076" s="107">
        <v>1</v>
      </c>
      <c r="G1076" s="109">
        <f>VLOOKUP(A1076,'CET uproszczony 1 03 2021'!$B$3:$G$726,6,0)</f>
        <v>2025</v>
      </c>
      <c r="H1076" s="110" t="s">
        <v>5</v>
      </c>
      <c r="I1076" s="111">
        <v>0.23</v>
      </c>
      <c r="K1076" s="116" t="s">
        <v>2428</v>
      </c>
      <c r="L1076" s="118" t="s">
        <v>3251</v>
      </c>
      <c r="M1076" s="112" t="s">
        <v>82</v>
      </c>
      <c r="N1076" s="108" t="s">
        <v>977</v>
      </c>
      <c r="O1076" s="106" t="s">
        <v>24</v>
      </c>
      <c r="P1076" s="119" t="s">
        <v>776</v>
      </c>
      <c r="Q1076" s="119">
        <v>8544492000</v>
      </c>
      <c r="R1076" s="119" t="s">
        <v>3941</v>
      </c>
      <c r="S1076" s="274" t="s">
        <v>8</v>
      </c>
      <c r="T1076" s="106">
        <v>65.040000000000006</v>
      </c>
      <c r="U1076" s="106">
        <v>65.040000000000006</v>
      </c>
      <c r="V1076" s="106">
        <v>0</v>
      </c>
      <c r="W1076" s="106">
        <v>0</v>
      </c>
      <c r="X1076" s="106">
        <v>0</v>
      </c>
    </row>
    <row r="1077" spans="1:24">
      <c r="A1077" s="277" t="s">
        <v>1001</v>
      </c>
      <c r="B1077" s="110" t="s">
        <v>1000</v>
      </c>
      <c r="C1077" s="107" t="s">
        <v>1856</v>
      </c>
      <c r="D1077" s="110" t="s">
        <v>81</v>
      </c>
      <c r="F1077" s="107">
        <v>1</v>
      </c>
      <c r="G1077" s="109">
        <f>VLOOKUP(A1077,'CET uproszczony 1 03 2021'!$B$3:$G$726,6,0)</f>
        <v>2025</v>
      </c>
      <c r="H1077" s="110" t="s">
        <v>5</v>
      </c>
      <c r="I1077" s="111">
        <v>0.23</v>
      </c>
      <c r="K1077" s="116" t="s">
        <v>2492</v>
      </c>
      <c r="L1077" s="118" t="s">
        <v>3252</v>
      </c>
      <c r="M1077" s="112" t="s">
        <v>82</v>
      </c>
      <c r="N1077" s="108" t="s">
        <v>977</v>
      </c>
      <c r="O1077" s="106" t="s">
        <v>24</v>
      </c>
      <c r="P1077" s="119" t="s">
        <v>776</v>
      </c>
      <c r="Q1077" s="119">
        <v>8544492000</v>
      </c>
      <c r="R1077" s="119" t="s">
        <v>3941</v>
      </c>
      <c r="S1077" s="274" t="s">
        <v>8</v>
      </c>
      <c r="T1077" s="106">
        <v>65.040000000000006</v>
      </c>
      <c r="U1077" s="106">
        <v>65.040000000000006</v>
      </c>
      <c r="V1077" s="106">
        <v>0</v>
      </c>
      <c r="W1077" s="106">
        <v>0</v>
      </c>
      <c r="X1077" s="106">
        <v>0</v>
      </c>
    </row>
    <row r="1078" spans="1:24">
      <c r="A1078" s="277" t="s">
        <v>1001</v>
      </c>
      <c r="B1078" s="110" t="s">
        <v>1000</v>
      </c>
      <c r="C1078" s="107" t="s">
        <v>1856</v>
      </c>
      <c r="D1078" s="110" t="s">
        <v>81</v>
      </c>
      <c r="F1078" s="107">
        <v>1</v>
      </c>
      <c r="G1078" s="109">
        <f>VLOOKUP(A1078,'CET uproszczony 1 03 2021'!$B$3:$G$726,6,0)</f>
        <v>2025</v>
      </c>
      <c r="H1078" s="110" t="s">
        <v>5</v>
      </c>
      <c r="I1078" s="111">
        <v>0.23</v>
      </c>
      <c r="K1078" s="116" t="s">
        <v>2424</v>
      </c>
      <c r="L1078" s="118" t="s">
        <v>3253</v>
      </c>
      <c r="M1078" s="112" t="s">
        <v>82</v>
      </c>
      <c r="N1078" s="108" t="s">
        <v>977</v>
      </c>
      <c r="O1078" s="106" t="s">
        <v>24</v>
      </c>
      <c r="P1078" s="119" t="s">
        <v>776</v>
      </c>
      <c r="Q1078" s="119">
        <v>8544492000</v>
      </c>
      <c r="R1078" s="119" t="s">
        <v>3941</v>
      </c>
      <c r="S1078" s="274" t="s">
        <v>8</v>
      </c>
      <c r="T1078" s="106">
        <v>65.040000000000006</v>
      </c>
      <c r="U1078" s="106">
        <v>65.040000000000006</v>
      </c>
      <c r="V1078" s="106">
        <v>0</v>
      </c>
      <c r="W1078" s="106">
        <v>0</v>
      </c>
      <c r="X1078" s="106">
        <v>0</v>
      </c>
    </row>
    <row r="1079" spans="1:24">
      <c r="A1079" s="277" t="s">
        <v>1001</v>
      </c>
      <c r="B1079" s="110" t="s">
        <v>1000</v>
      </c>
      <c r="C1079" s="107" t="s">
        <v>1856</v>
      </c>
      <c r="D1079" s="110" t="s">
        <v>81</v>
      </c>
      <c r="F1079" s="107">
        <v>1</v>
      </c>
      <c r="G1079" s="109">
        <f>VLOOKUP(A1079,'CET uproszczony 1 03 2021'!$B$3:$G$726,6,0)</f>
        <v>2025</v>
      </c>
      <c r="H1079" s="110" t="s">
        <v>5</v>
      </c>
      <c r="I1079" s="111">
        <v>0.23</v>
      </c>
      <c r="K1079" s="116" t="s">
        <v>3254</v>
      </c>
      <c r="L1079" s="118" t="s">
        <v>3255</v>
      </c>
      <c r="M1079" s="112" t="s">
        <v>82</v>
      </c>
      <c r="N1079" s="108" t="s">
        <v>977</v>
      </c>
      <c r="O1079" s="106" t="s">
        <v>24</v>
      </c>
      <c r="P1079" s="119" t="s">
        <v>776</v>
      </c>
      <c r="Q1079" s="119">
        <v>8544492000</v>
      </c>
      <c r="R1079" s="119" t="s">
        <v>3941</v>
      </c>
      <c r="S1079" s="274" t="s">
        <v>8</v>
      </c>
      <c r="T1079" s="106">
        <v>65.040000000000006</v>
      </c>
      <c r="U1079" s="106">
        <v>65.040000000000006</v>
      </c>
      <c r="V1079" s="106">
        <v>0</v>
      </c>
      <c r="W1079" s="106">
        <v>0</v>
      </c>
      <c r="X1079" s="106">
        <v>0</v>
      </c>
    </row>
    <row r="1080" spans="1:24">
      <c r="A1080" s="277" t="s">
        <v>1001</v>
      </c>
      <c r="B1080" s="110" t="s">
        <v>1000</v>
      </c>
      <c r="C1080" s="107" t="s">
        <v>1856</v>
      </c>
      <c r="D1080" s="110" t="s">
        <v>81</v>
      </c>
      <c r="F1080" s="107">
        <v>1</v>
      </c>
      <c r="G1080" s="109">
        <f>VLOOKUP(A1080,'CET uproszczony 1 03 2021'!$B$3:$G$726,6,0)</f>
        <v>2025</v>
      </c>
      <c r="H1080" s="110" t="s">
        <v>5</v>
      </c>
      <c r="I1080" s="111">
        <v>0.23</v>
      </c>
      <c r="K1080" s="116" t="s">
        <v>233</v>
      </c>
      <c r="L1080" s="118" t="s">
        <v>3256</v>
      </c>
      <c r="M1080" s="112" t="s">
        <v>82</v>
      </c>
      <c r="N1080" s="108" t="s">
        <v>977</v>
      </c>
      <c r="O1080" s="106" t="s">
        <v>24</v>
      </c>
      <c r="P1080" s="119" t="s">
        <v>776</v>
      </c>
      <c r="Q1080" s="119">
        <v>8544492000</v>
      </c>
      <c r="R1080" s="119" t="s">
        <v>3941</v>
      </c>
      <c r="S1080" s="274" t="s">
        <v>8</v>
      </c>
      <c r="T1080" s="106">
        <v>65.040000000000006</v>
      </c>
      <c r="U1080" s="106">
        <v>65.040000000000006</v>
      </c>
      <c r="V1080" s="106">
        <v>0</v>
      </c>
      <c r="W1080" s="106">
        <v>0</v>
      </c>
      <c r="X1080" s="106">
        <v>0</v>
      </c>
    </row>
    <row r="1081" spans="1:24">
      <c r="A1081" s="277" t="s">
        <v>1003</v>
      </c>
      <c r="B1081" s="110" t="s">
        <v>1002</v>
      </c>
      <c r="C1081" s="107" t="s">
        <v>1867</v>
      </c>
      <c r="D1081" s="110" t="s">
        <v>81</v>
      </c>
      <c r="F1081" s="107">
        <v>1</v>
      </c>
      <c r="G1081" s="109">
        <f>VLOOKUP(A1081,'CET uproszczony 1 03 2021'!$B$3:$G$726,6,0)</f>
        <v>2670</v>
      </c>
      <c r="H1081" s="110" t="s">
        <v>5</v>
      </c>
      <c r="I1081" s="111">
        <v>0.23</v>
      </c>
      <c r="K1081" s="116" t="s">
        <v>2425</v>
      </c>
      <c r="L1081" s="118" t="s">
        <v>3257</v>
      </c>
      <c r="M1081" s="112" t="s">
        <v>82</v>
      </c>
      <c r="N1081" s="108" t="s">
        <v>977</v>
      </c>
      <c r="O1081" s="106" t="s">
        <v>24</v>
      </c>
      <c r="P1081" s="119" t="s">
        <v>776</v>
      </c>
      <c r="Q1081" s="119">
        <v>8544492000</v>
      </c>
      <c r="R1081" s="119" t="s">
        <v>3941</v>
      </c>
      <c r="S1081" s="274" t="s">
        <v>8</v>
      </c>
      <c r="T1081" s="106">
        <v>81.757000000000005</v>
      </c>
      <c r="U1081" s="106">
        <v>81.757000000000005</v>
      </c>
      <c r="V1081" s="106">
        <v>0</v>
      </c>
      <c r="W1081" s="106">
        <v>0</v>
      </c>
      <c r="X1081" s="106">
        <v>0</v>
      </c>
    </row>
    <row r="1082" spans="1:24">
      <c r="A1082" s="277" t="s">
        <v>1003</v>
      </c>
      <c r="B1082" s="110" t="s">
        <v>1002</v>
      </c>
      <c r="C1082" s="107" t="s">
        <v>1867</v>
      </c>
      <c r="D1082" s="110" t="s">
        <v>81</v>
      </c>
      <c r="F1082" s="107">
        <v>1</v>
      </c>
      <c r="G1082" s="109">
        <f>VLOOKUP(A1082,'CET uproszczony 1 03 2021'!$B$3:$G$726,6,0)</f>
        <v>2670</v>
      </c>
      <c r="H1082" s="110" t="s">
        <v>5</v>
      </c>
      <c r="I1082" s="111">
        <v>0.23</v>
      </c>
      <c r="K1082" s="116" t="s">
        <v>2428</v>
      </c>
      <c r="L1082" s="118" t="s">
        <v>3258</v>
      </c>
      <c r="M1082" s="112" t="s">
        <v>82</v>
      </c>
      <c r="N1082" s="108" t="s">
        <v>977</v>
      </c>
      <c r="O1082" s="106" t="s">
        <v>24</v>
      </c>
      <c r="P1082" s="119" t="s">
        <v>776</v>
      </c>
      <c r="Q1082" s="119">
        <v>8544492000</v>
      </c>
      <c r="R1082" s="119" t="s">
        <v>3941</v>
      </c>
      <c r="S1082" s="274" t="s">
        <v>8</v>
      </c>
      <c r="T1082" s="106">
        <v>81.757000000000005</v>
      </c>
      <c r="U1082" s="106">
        <v>81.757000000000005</v>
      </c>
      <c r="V1082" s="106">
        <v>0</v>
      </c>
      <c r="W1082" s="106">
        <v>0</v>
      </c>
      <c r="X1082" s="106">
        <v>0</v>
      </c>
    </row>
    <row r="1083" spans="1:24">
      <c r="A1083" s="277" t="s">
        <v>1003</v>
      </c>
      <c r="B1083" s="110" t="s">
        <v>1002</v>
      </c>
      <c r="C1083" s="107" t="s">
        <v>1867</v>
      </c>
      <c r="D1083" s="110" t="s">
        <v>81</v>
      </c>
      <c r="F1083" s="107">
        <v>1</v>
      </c>
      <c r="G1083" s="109">
        <f>VLOOKUP(A1083,'CET uproszczony 1 03 2021'!$B$3:$G$726,6,0)</f>
        <v>2670</v>
      </c>
      <c r="H1083" s="110" t="s">
        <v>5</v>
      </c>
      <c r="I1083" s="111">
        <v>0.23</v>
      </c>
      <c r="K1083" s="116" t="s">
        <v>2492</v>
      </c>
      <c r="L1083" s="118" t="s">
        <v>3259</v>
      </c>
      <c r="M1083" s="112" t="s">
        <v>82</v>
      </c>
      <c r="N1083" s="108" t="s">
        <v>977</v>
      </c>
      <c r="O1083" s="106" t="s">
        <v>24</v>
      </c>
      <c r="P1083" s="119" t="s">
        <v>776</v>
      </c>
      <c r="Q1083" s="119">
        <v>8544492000</v>
      </c>
      <c r="R1083" s="119" t="s">
        <v>3941</v>
      </c>
      <c r="S1083" s="274" t="s">
        <v>8</v>
      </c>
      <c r="T1083" s="106">
        <v>81.757000000000005</v>
      </c>
      <c r="U1083" s="106">
        <v>81.757000000000005</v>
      </c>
      <c r="V1083" s="106">
        <v>0</v>
      </c>
      <c r="W1083" s="106">
        <v>0</v>
      </c>
      <c r="X1083" s="106">
        <v>0</v>
      </c>
    </row>
    <row r="1084" spans="1:24">
      <c r="A1084" s="277" t="s">
        <v>1003</v>
      </c>
      <c r="B1084" s="110" t="s">
        <v>1002</v>
      </c>
      <c r="C1084" s="107" t="s">
        <v>1867</v>
      </c>
      <c r="D1084" s="110" t="s">
        <v>81</v>
      </c>
      <c r="F1084" s="107">
        <v>1</v>
      </c>
      <c r="G1084" s="109">
        <f>VLOOKUP(A1084,'CET uproszczony 1 03 2021'!$B$3:$G$726,6,0)</f>
        <v>2670</v>
      </c>
      <c r="H1084" s="110" t="s">
        <v>5</v>
      </c>
      <c r="I1084" s="111">
        <v>0.23</v>
      </c>
      <c r="K1084" s="116" t="s">
        <v>2424</v>
      </c>
      <c r="L1084" s="118" t="s">
        <v>3260</v>
      </c>
      <c r="M1084" s="112" t="s">
        <v>82</v>
      </c>
      <c r="N1084" s="108" t="s">
        <v>977</v>
      </c>
      <c r="O1084" s="106" t="s">
        <v>24</v>
      </c>
      <c r="P1084" s="119" t="s">
        <v>776</v>
      </c>
      <c r="Q1084" s="119">
        <v>8544492000</v>
      </c>
      <c r="R1084" s="119" t="s">
        <v>3941</v>
      </c>
      <c r="S1084" s="274" t="s">
        <v>8</v>
      </c>
      <c r="T1084" s="106">
        <v>81.757000000000005</v>
      </c>
      <c r="U1084" s="106">
        <v>81.757000000000005</v>
      </c>
      <c r="V1084" s="106">
        <v>0</v>
      </c>
      <c r="W1084" s="106">
        <v>0</v>
      </c>
      <c r="X1084" s="106">
        <v>0</v>
      </c>
    </row>
    <row r="1085" spans="1:24">
      <c r="A1085" s="277" t="s">
        <v>1003</v>
      </c>
      <c r="B1085" s="110" t="s">
        <v>1002</v>
      </c>
      <c r="C1085" s="107" t="s">
        <v>1867</v>
      </c>
      <c r="D1085" s="110" t="s">
        <v>81</v>
      </c>
      <c r="F1085" s="107">
        <v>1</v>
      </c>
      <c r="G1085" s="109">
        <f>VLOOKUP(A1085,'CET uproszczony 1 03 2021'!$B$3:$G$726,6,0)</f>
        <v>2670</v>
      </c>
      <c r="H1085" s="110" t="s">
        <v>5</v>
      </c>
      <c r="I1085" s="111">
        <v>0.23</v>
      </c>
      <c r="K1085" s="116" t="s">
        <v>233</v>
      </c>
      <c r="L1085" s="118" t="s">
        <v>3261</v>
      </c>
      <c r="M1085" s="112" t="s">
        <v>82</v>
      </c>
      <c r="N1085" s="108" t="s">
        <v>977</v>
      </c>
      <c r="O1085" s="106" t="s">
        <v>24</v>
      </c>
      <c r="P1085" s="119" t="s">
        <v>776</v>
      </c>
      <c r="Q1085" s="119">
        <v>8544492000</v>
      </c>
      <c r="R1085" s="119" t="s">
        <v>3941</v>
      </c>
      <c r="S1085" s="274" t="s">
        <v>8</v>
      </c>
      <c r="T1085" s="106">
        <v>81.757000000000005</v>
      </c>
      <c r="U1085" s="106">
        <v>81.757000000000005</v>
      </c>
      <c r="V1085" s="106">
        <v>0</v>
      </c>
      <c r="W1085" s="106">
        <v>0</v>
      </c>
      <c r="X1085" s="106">
        <v>0</v>
      </c>
    </row>
    <row r="1086" spans="1:24">
      <c r="A1086" s="277" t="s">
        <v>1005</v>
      </c>
      <c r="B1086" s="110" t="s">
        <v>1004</v>
      </c>
      <c r="C1086" s="107" t="s">
        <v>1858</v>
      </c>
      <c r="D1086" s="110" t="s">
        <v>81</v>
      </c>
      <c r="F1086" s="107">
        <v>1</v>
      </c>
      <c r="G1086" s="109">
        <f>VLOOKUP(A1086,'CET uproszczony 1 03 2021'!$B$3:$G$726,6,0)</f>
        <v>610</v>
      </c>
      <c r="H1086" s="110" t="s">
        <v>5</v>
      </c>
      <c r="I1086" s="111">
        <v>0.23</v>
      </c>
      <c r="K1086" s="116" t="s">
        <v>2425</v>
      </c>
      <c r="L1086" s="118" t="s">
        <v>3262</v>
      </c>
      <c r="M1086" s="112" t="s">
        <v>82</v>
      </c>
      <c r="N1086" s="108" t="s">
        <v>977</v>
      </c>
      <c r="O1086" s="106" t="s">
        <v>24</v>
      </c>
      <c r="P1086" s="119" t="s">
        <v>776</v>
      </c>
      <c r="Q1086" s="119">
        <v>8544492000</v>
      </c>
      <c r="R1086" s="119" t="s">
        <v>3941</v>
      </c>
      <c r="S1086" s="274" t="s">
        <v>8</v>
      </c>
      <c r="T1086" s="106">
        <v>15.528</v>
      </c>
      <c r="U1086" s="106">
        <v>15.528</v>
      </c>
      <c r="V1086" s="106">
        <v>0</v>
      </c>
      <c r="W1086" s="106">
        <v>0</v>
      </c>
      <c r="X1086" s="106">
        <v>0</v>
      </c>
    </row>
    <row r="1087" spans="1:24">
      <c r="A1087" s="277" t="s">
        <v>1005</v>
      </c>
      <c r="B1087" s="110" t="s">
        <v>1004</v>
      </c>
      <c r="C1087" s="107" t="s">
        <v>1858</v>
      </c>
      <c r="D1087" s="110" t="s">
        <v>81</v>
      </c>
      <c r="F1087" s="107">
        <v>1</v>
      </c>
      <c r="G1087" s="109">
        <f>VLOOKUP(A1087,'CET uproszczony 1 03 2021'!$B$3:$G$726,6,0)</f>
        <v>610</v>
      </c>
      <c r="H1087" s="110" t="s">
        <v>5</v>
      </c>
      <c r="I1087" s="111">
        <v>0.23</v>
      </c>
      <c r="K1087" s="116" t="s">
        <v>2428</v>
      </c>
      <c r="L1087" s="118" t="s">
        <v>3263</v>
      </c>
      <c r="M1087" s="112" t="s">
        <v>82</v>
      </c>
      <c r="N1087" s="108" t="s">
        <v>977</v>
      </c>
      <c r="O1087" s="106" t="s">
        <v>24</v>
      </c>
      <c r="P1087" s="119" t="s">
        <v>776</v>
      </c>
      <c r="Q1087" s="119">
        <v>8544492000</v>
      </c>
      <c r="R1087" s="119" t="s">
        <v>3941</v>
      </c>
      <c r="S1087" s="274" t="s">
        <v>8</v>
      </c>
      <c r="T1087" s="106">
        <v>15.528</v>
      </c>
      <c r="U1087" s="106">
        <v>15.528</v>
      </c>
      <c r="V1087" s="106">
        <v>0</v>
      </c>
      <c r="W1087" s="106">
        <v>0</v>
      </c>
      <c r="X1087" s="106">
        <v>0</v>
      </c>
    </row>
    <row r="1088" spans="1:24">
      <c r="A1088" s="277" t="s">
        <v>1005</v>
      </c>
      <c r="B1088" s="110" t="s">
        <v>1004</v>
      </c>
      <c r="C1088" s="107" t="s">
        <v>1858</v>
      </c>
      <c r="D1088" s="110" t="s">
        <v>81</v>
      </c>
      <c r="F1088" s="107">
        <v>1</v>
      </c>
      <c r="G1088" s="109">
        <f>VLOOKUP(A1088,'CET uproszczony 1 03 2021'!$B$3:$G$726,6,0)</f>
        <v>610</v>
      </c>
      <c r="H1088" s="110" t="s">
        <v>5</v>
      </c>
      <c r="I1088" s="111">
        <v>0.23</v>
      </c>
      <c r="K1088" s="116" t="s">
        <v>2492</v>
      </c>
      <c r="L1088" s="118" t="s">
        <v>3264</v>
      </c>
      <c r="M1088" s="112" t="s">
        <v>82</v>
      </c>
      <c r="N1088" s="108" t="s">
        <v>977</v>
      </c>
      <c r="O1088" s="106" t="s">
        <v>24</v>
      </c>
      <c r="P1088" s="119" t="s">
        <v>776</v>
      </c>
      <c r="Q1088" s="119">
        <v>8544492000</v>
      </c>
      <c r="R1088" s="119" t="s">
        <v>3941</v>
      </c>
      <c r="S1088" s="274" t="s">
        <v>8</v>
      </c>
      <c r="T1088" s="106">
        <v>15.528</v>
      </c>
      <c r="U1088" s="106">
        <v>15.528</v>
      </c>
      <c r="V1088" s="106">
        <v>0</v>
      </c>
      <c r="W1088" s="106">
        <v>0</v>
      </c>
      <c r="X1088" s="106">
        <v>0</v>
      </c>
    </row>
    <row r="1089" spans="1:24">
      <c r="A1089" s="277" t="s">
        <v>1005</v>
      </c>
      <c r="B1089" s="110" t="s">
        <v>1004</v>
      </c>
      <c r="C1089" s="107" t="s">
        <v>1858</v>
      </c>
      <c r="D1089" s="110" t="s">
        <v>81</v>
      </c>
      <c r="F1089" s="107">
        <v>1</v>
      </c>
      <c r="G1089" s="109">
        <f>VLOOKUP(A1089,'CET uproszczony 1 03 2021'!$B$3:$G$726,6,0)</f>
        <v>610</v>
      </c>
      <c r="H1089" s="110" t="s">
        <v>5</v>
      </c>
      <c r="I1089" s="111">
        <v>0.23</v>
      </c>
      <c r="K1089" s="116" t="s">
        <v>2424</v>
      </c>
      <c r="L1089" s="118" t="s">
        <v>3265</v>
      </c>
      <c r="M1089" s="112" t="s">
        <v>82</v>
      </c>
      <c r="N1089" s="108" t="s">
        <v>977</v>
      </c>
      <c r="O1089" s="106" t="s">
        <v>24</v>
      </c>
      <c r="P1089" s="119" t="s">
        <v>776</v>
      </c>
      <c r="Q1089" s="119">
        <v>8544492000</v>
      </c>
      <c r="R1089" s="119" t="s">
        <v>3941</v>
      </c>
      <c r="S1089" s="274" t="s">
        <v>8</v>
      </c>
      <c r="T1089" s="106">
        <v>15.528</v>
      </c>
      <c r="U1089" s="106">
        <v>15.528</v>
      </c>
      <c r="V1089" s="106">
        <v>0</v>
      </c>
      <c r="W1089" s="106">
        <v>0</v>
      </c>
      <c r="X1089" s="106">
        <v>0</v>
      </c>
    </row>
    <row r="1090" spans="1:24">
      <c r="A1090" s="277" t="s">
        <v>1007</v>
      </c>
      <c r="B1090" s="110" t="s">
        <v>1006</v>
      </c>
      <c r="C1090" s="107" t="s">
        <v>1859</v>
      </c>
      <c r="D1090" s="110" t="s">
        <v>81</v>
      </c>
      <c r="F1090" s="107">
        <v>1</v>
      </c>
      <c r="G1090" s="109">
        <f>VLOOKUP(A1090,'CET uproszczony 1 03 2021'!$B$3:$G$726,6,0)</f>
        <v>797</v>
      </c>
      <c r="H1090" s="110" t="s">
        <v>5</v>
      </c>
      <c r="I1090" s="111">
        <v>0.23</v>
      </c>
      <c r="K1090" s="116" t="s">
        <v>2425</v>
      </c>
      <c r="L1090" s="118" t="s">
        <v>3266</v>
      </c>
      <c r="M1090" s="112" t="s">
        <v>82</v>
      </c>
      <c r="N1090" s="108" t="s">
        <v>977</v>
      </c>
      <c r="O1090" s="106" t="s">
        <v>24</v>
      </c>
      <c r="P1090" s="119" t="s">
        <v>776</v>
      </c>
      <c r="Q1090" s="119">
        <v>8544492000</v>
      </c>
      <c r="R1090" s="119" t="s">
        <v>3941</v>
      </c>
      <c r="S1090" s="274" t="s">
        <v>8</v>
      </c>
      <c r="T1090" s="106">
        <v>21.338000000000001</v>
      </c>
      <c r="U1090" s="106">
        <v>21.338000000000001</v>
      </c>
      <c r="V1090" s="106">
        <v>0</v>
      </c>
      <c r="W1090" s="106">
        <v>0</v>
      </c>
      <c r="X1090" s="106">
        <v>0</v>
      </c>
    </row>
    <row r="1091" spans="1:24">
      <c r="A1091" s="277" t="s">
        <v>1007</v>
      </c>
      <c r="B1091" s="110" t="s">
        <v>1006</v>
      </c>
      <c r="C1091" s="107" t="s">
        <v>1859</v>
      </c>
      <c r="D1091" s="110" t="s">
        <v>81</v>
      </c>
      <c r="F1091" s="107">
        <v>1</v>
      </c>
      <c r="G1091" s="109">
        <f>VLOOKUP(A1091,'CET uproszczony 1 03 2021'!$B$3:$G$726,6,0)</f>
        <v>797</v>
      </c>
      <c r="H1091" s="110" t="s">
        <v>5</v>
      </c>
      <c r="I1091" s="111">
        <v>0.23</v>
      </c>
      <c r="K1091" s="116" t="s">
        <v>2428</v>
      </c>
      <c r="L1091" s="118" t="s">
        <v>3267</v>
      </c>
      <c r="M1091" s="112" t="s">
        <v>82</v>
      </c>
      <c r="N1091" s="108" t="s">
        <v>977</v>
      </c>
      <c r="O1091" s="106" t="s">
        <v>24</v>
      </c>
      <c r="P1091" s="119" t="s">
        <v>776</v>
      </c>
      <c r="Q1091" s="119">
        <v>8544492000</v>
      </c>
      <c r="R1091" s="119" t="s">
        <v>3941</v>
      </c>
      <c r="S1091" s="274" t="s">
        <v>8</v>
      </c>
      <c r="T1091" s="106">
        <v>21.338000000000001</v>
      </c>
      <c r="U1091" s="106">
        <v>21.338000000000001</v>
      </c>
      <c r="V1091" s="106">
        <v>0</v>
      </c>
      <c r="W1091" s="106">
        <v>0</v>
      </c>
      <c r="X1091" s="106">
        <v>0</v>
      </c>
    </row>
    <row r="1092" spans="1:24">
      <c r="A1092" s="277" t="s">
        <v>1007</v>
      </c>
      <c r="B1092" s="110" t="s">
        <v>1006</v>
      </c>
      <c r="C1092" s="107" t="s">
        <v>1859</v>
      </c>
      <c r="D1092" s="110" t="s">
        <v>81</v>
      </c>
      <c r="F1092" s="107">
        <v>1</v>
      </c>
      <c r="G1092" s="109">
        <f>VLOOKUP(A1092,'CET uproszczony 1 03 2021'!$B$3:$G$726,6,0)</f>
        <v>797</v>
      </c>
      <c r="H1092" s="110" t="s">
        <v>5</v>
      </c>
      <c r="I1092" s="111">
        <v>0.23</v>
      </c>
      <c r="K1092" s="116" t="s">
        <v>2492</v>
      </c>
      <c r="L1092" s="118" t="s">
        <v>3268</v>
      </c>
      <c r="M1092" s="112" t="s">
        <v>82</v>
      </c>
      <c r="N1092" s="108" t="s">
        <v>977</v>
      </c>
      <c r="O1092" s="106" t="s">
        <v>24</v>
      </c>
      <c r="P1092" s="119" t="s">
        <v>776</v>
      </c>
      <c r="Q1092" s="119">
        <v>8544492000</v>
      </c>
      <c r="R1092" s="119" t="s">
        <v>3941</v>
      </c>
      <c r="S1092" s="274" t="s">
        <v>8</v>
      </c>
      <c r="T1092" s="106">
        <v>21.338000000000001</v>
      </c>
      <c r="U1092" s="106">
        <v>21.338000000000001</v>
      </c>
      <c r="V1092" s="106">
        <v>0</v>
      </c>
      <c r="W1092" s="106">
        <v>0</v>
      </c>
      <c r="X1092" s="106">
        <v>0</v>
      </c>
    </row>
    <row r="1093" spans="1:24">
      <c r="A1093" s="277" t="s">
        <v>1007</v>
      </c>
      <c r="B1093" s="110" t="s">
        <v>1006</v>
      </c>
      <c r="C1093" s="107" t="s">
        <v>1859</v>
      </c>
      <c r="D1093" s="110" t="s">
        <v>81</v>
      </c>
      <c r="F1093" s="107">
        <v>1</v>
      </c>
      <c r="G1093" s="109">
        <f>VLOOKUP(A1093,'CET uproszczony 1 03 2021'!$B$3:$G$726,6,0)</f>
        <v>797</v>
      </c>
      <c r="H1093" s="110" t="s">
        <v>5</v>
      </c>
      <c r="I1093" s="111">
        <v>0.23</v>
      </c>
      <c r="K1093" s="116" t="s">
        <v>2424</v>
      </c>
      <c r="L1093" s="118" t="s">
        <v>3269</v>
      </c>
      <c r="M1093" s="112" t="s">
        <v>82</v>
      </c>
      <c r="N1093" s="108" t="s">
        <v>977</v>
      </c>
      <c r="O1093" s="106" t="s">
        <v>24</v>
      </c>
      <c r="P1093" s="119" t="s">
        <v>776</v>
      </c>
      <c r="Q1093" s="119">
        <v>8544492000</v>
      </c>
      <c r="R1093" s="119" t="s">
        <v>3941</v>
      </c>
      <c r="S1093" s="274" t="s">
        <v>8</v>
      </c>
      <c r="T1093" s="106">
        <v>21.338000000000001</v>
      </c>
      <c r="U1093" s="106">
        <v>21.338000000000001</v>
      </c>
      <c r="V1093" s="106">
        <v>0</v>
      </c>
      <c r="W1093" s="106">
        <v>0</v>
      </c>
      <c r="X1093" s="106">
        <v>0</v>
      </c>
    </row>
    <row r="1094" spans="1:24">
      <c r="A1094" s="277" t="s">
        <v>1011</v>
      </c>
      <c r="B1094" s="110" t="s">
        <v>1010</v>
      </c>
      <c r="C1094" s="107" t="s">
        <v>1860</v>
      </c>
      <c r="D1094" s="110" t="s">
        <v>81</v>
      </c>
      <c r="F1094" s="107">
        <v>1</v>
      </c>
      <c r="G1094" s="109">
        <f>VLOOKUP(A1094,'CET uproszczony 1 03 2021'!$B$3:$G$726,6,0)</f>
        <v>830</v>
      </c>
      <c r="H1094" s="110" t="s">
        <v>5</v>
      </c>
      <c r="I1094" s="111">
        <v>0.23</v>
      </c>
      <c r="K1094" s="116" t="s">
        <v>2425</v>
      </c>
      <c r="L1094" s="118" t="s">
        <v>3272</v>
      </c>
      <c r="M1094" s="112" t="s">
        <v>82</v>
      </c>
      <c r="N1094" s="108" t="s">
        <v>977</v>
      </c>
      <c r="O1094" s="106" t="s">
        <v>24</v>
      </c>
      <c r="P1094" s="119" t="s">
        <v>776</v>
      </c>
      <c r="Q1094" s="119">
        <v>8544492000</v>
      </c>
      <c r="R1094" s="119" t="s">
        <v>3941</v>
      </c>
      <c r="S1094" s="274" t="s">
        <v>8</v>
      </c>
      <c r="T1094" s="106">
        <v>24.341999999999999</v>
      </c>
      <c r="U1094" s="106">
        <v>24.341999999999999</v>
      </c>
      <c r="V1094" s="106">
        <v>0</v>
      </c>
      <c r="W1094" s="106">
        <v>0</v>
      </c>
      <c r="X1094" s="106">
        <v>0</v>
      </c>
    </row>
    <row r="1095" spans="1:24">
      <c r="A1095" s="277" t="s">
        <v>1011</v>
      </c>
      <c r="B1095" s="110" t="s">
        <v>1010</v>
      </c>
      <c r="C1095" s="107" t="s">
        <v>1860</v>
      </c>
      <c r="D1095" s="110" t="s">
        <v>81</v>
      </c>
      <c r="F1095" s="107">
        <v>1</v>
      </c>
      <c r="G1095" s="109">
        <f>VLOOKUP(A1095,'CET uproszczony 1 03 2021'!$B$3:$G$726,6,0)</f>
        <v>830</v>
      </c>
      <c r="H1095" s="110" t="s">
        <v>5</v>
      </c>
      <c r="I1095" s="111">
        <v>0.23</v>
      </c>
      <c r="K1095" s="116" t="s">
        <v>2478</v>
      </c>
      <c r="L1095" s="118" t="s">
        <v>3273</v>
      </c>
      <c r="M1095" s="112" t="s">
        <v>82</v>
      </c>
      <c r="N1095" s="108" t="s">
        <v>977</v>
      </c>
      <c r="O1095" s="106" t="s">
        <v>24</v>
      </c>
      <c r="P1095" s="119" t="s">
        <v>776</v>
      </c>
      <c r="Q1095" s="119">
        <v>8544492000</v>
      </c>
      <c r="R1095" s="119" t="s">
        <v>3941</v>
      </c>
      <c r="S1095" s="274" t="s">
        <v>8</v>
      </c>
      <c r="T1095" s="106">
        <v>24.341999999999999</v>
      </c>
      <c r="U1095" s="106">
        <v>24.341999999999999</v>
      </c>
      <c r="V1095" s="106">
        <v>0</v>
      </c>
      <c r="W1095" s="106">
        <v>0</v>
      </c>
      <c r="X1095" s="106">
        <v>0</v>
      </c>
    </row>
    <row r="1096" spans="1:24">
      <c r="A1096" s="277" t="s">
        <v>1011</v>
      </c>
      <c r="B1096" s="110" t="s">
        <v>1010</v>
      </c>
      <c r="C1096" s="107" t="s">
        <v>1860</v>
      </c>
      <c r="D1096" s="110" t="s">
        <v>81</v>
      </c>
      <c r="F1096" s="107">
        <v>1</v>
      </c>
      <c r="G1096" s="109">
        <f>VLOOKUP(A1096,'CET uproszczony 1 03 2021'!$B$3:$G$726,6,0)</f>
        <v>830</v>
      </c>
      <c r="H1096" s="110" t="s">
        <v>5</v>
      </c>
      <c r="I1096" s="111">
        <v>0.23</v>
      </c>
      <c r="K1096" s="116" t="s">
        <v>2428</v>
      </c>
      <c r="L1096" s="118" t="s">
        <v>3274</v>
      </c>
      <c r="M1096" s="112" t="s">
        <v>82</v>
      </c>
      <c r="N1096" s="108" t="s">
        <v>977</v>
      </c>
      <c r="O1096" s="106" t="s">
        <v>24</v>
      </c>
      <c r="P1096" s="119" t="s">
        <v>776</v>
      </c>
      <c r="Q1096" s="119">
        <v>8544492000</v>
      </c>
      <c r="R1096" s="119" t="s">
        <v>3941</v>
      </c>
      <c r="S1096" s="274" t="s">
        <v>8</v>
      </c>
      <c r="T1096" s="106">
        <v>24.341999999999999</v>
      </c>
      <c r="U1096" s="106">
        <v>24.341999999999999</v>
      </c>
      <c r="V1096" s="106">
        <v>0</v>
      </c>
      <c r="W1096" s="106">
        <v>0</v>
      </c>
      <c r="X1096" s="106">
        <v>0</v>
      </c>
    </row>
    <row r="1097" spans="1:24">
      <c r="A1097" s="277" t="s">
        <v>1011</v>
      </c>
      <c r="B1097" s="110" t="s">
        <v>1010</v>
      </c>
      <c r="C1097" s="107" t="s">
        <v>1860</v>
      </c>
      <c r="D1097" s="110" t="s">
        <v>81</v>
      </c>
      <c r="F1097" s="107">
        <v>1</v>
      </c>
      <c r="G1097" s="109">
        <f>VLOOKUP(A1097,'CET uproszczony 1 03 2021'!$B$3:$G$726,6,0)</f>
        <v>830</v>
      </c>
      <c r="H1097" s="110" t="s">
        <v>5</v>
      </c>
      <c r="I1097" s="111">
        <v>0.23</v>
      </c>
      <c r="K1097" s="116" t="s">
        <v>2492</v>
      </c>
      <c r="L1097" s="118" t="s">
        <v>3275</v>
      </c>
      <c r="M1097" s="112" t="s">
        <v>82</v>
      </c>
      <c r="N1097" s="108" t="s">
        <v>977</v>
      </c>
      <c r="O1097" s="106" t="s">
        <v>24</v>
      </c>
      <c r="P1097" s="119" t="s">
        <v>776</v>
      </c>
      <c r="Q1097" s="119">
        <v>8544492000</v>
      </c>
      <c r="R1097" s="119" t="s">
        <v>3941</v>
      </c>
      <c r="S1097" s="274" t="s">
        <v>8</v>
      </c>
      <c r="T1097" s="106">
        <v>24.341999999999999</v>
      </c>
      <c r="U1097" s="106">
        <v>24.341999999999999</v>
      </c>
      <c r="V1097" s="106">
        <v>0</v>
      </c>
      <c r="W1097" s="106">
        <v>0</v>
      </c>
      <c r="X1097" s="106">
        <v>0</v>
      </c>
    </row>
    <row r="1098" spans="1:24">
      <c r="A1098" s="277" t="s">
        <v>1011</v>
      </c>
      <c r="B1098" s="110" t="s">
        <v>1010</v>
      </c>
      <c r="C1098" s="107" t="s">
        <v>1860</v>
      </c>
      <c r="D1098" s="110" t="s">
        <v>81</v>
      </c>
      <c r="F1098" s="107">
        <v>1</v>
      </c>
      <c r="G1098" s="109">
        <f>VLOOKUP(A1098,'CET uproszczony 1 03 2021'!$B$3:$G$726,6,0)</f>
        <v>830</v>
      </c>
      <c r="H1098" s="110" t="s">
        <v>5</v>
      </c>
      <c r="I1098" s="111">
        <v>0.23</v>
      </c>
      <c r="K1098" s="116" t="s">
        <v>2424</v>
      </c>
      <c r="L1098" s="118" t="s">
        <v>3276</v>
      </c>
      <c r="M1098" s="112" t="s">
        <v>82</v>
      </c>
      <c r="N1098" s="108" t="s">
        <v>977</v>
      </c>
      <c r="O1098" s="106" t="s">
        <v>24</v>
      </c>
      <c r="P1098" s="119" t="s">
        <v>776</v>
      </c>
      <c r="Q1098" s="119">
        <v>8544492000</v>
      </c>
      <c r="R1098" s="119" t="s">
        <v>3941</v>
      </c>
      <c r="S1098" s="274" t="s">
        <v>8</v>
      </c>
      <c r="T1098" s="106">
        <v>24.341999999999999</v>
      </c>
      <c r="U1098" s="106">
        <v>24.341999999999999</v>
      </c>
      <c r="V1098" s="106">
        <v>0</v>
      </c>
      <c r="W1098" s="106">
        <v>0</v>
      </c>
      <c r="X1098" s="106">
        <v>0</v>
      </c>
    </row>
    <row r="1099" spans="1:24">
      <c r="A1099" s="277" t="s">
        <v>1011</v>
      </c>
      <c r="B1099" s="110" t="s">
        <v>1010</v>
      </c>
      <c r="C1099" s="107" t="s">
        <v>1860</v>
      </c>
      <c r="D1099" s="110" t="s">
        <v>81</v>
      </c>
      <c r="F1099" s="107">
        <v>1</v>
      </c>
      <c r="G1099" s="109">
        <f>VLOOKUP(A1099,'CET uproszczony 1 03 2021'!$B$3:$G$726,6,0)</f>
        <v>830</v>
      </c>
      <c r="H1099" s="110" t="s">
        <v>5</v>
      </c>
      <c r="I1099" s="111">
        <v>0.23</v>
      </c>
      <c r="K1099" s="116" t="s">
        <v>233</v>
      </c>
      <c r="L1099" s="118" t="s">
        <v>3277</v>
      </c>
      <c r="M1099" s="112" t="s">
        <v>82</v>
      </c>
      <c r="N1099" s="108" t="s">
        <v>977</v>
      </c>
      <c r="O1099" s="106" t="s">
        <v>24</v>
      </c>
      <c r="P1099" s="119" t="s">
        <v>776</v>
      </c>
      <c r="Q1099" s="119">
        <v>8544492000</v>
      </c>
      <c r="R1099" s="119" t="s">
        <v>3941</v>
      </c>
      <c r="S1099" s="274" t="s">
        <v>8</v>
      </c>
      <c r="T1099" s="106">
        <v>24.341999999999999</v>
      </c>
      <c r="U1099" s="106">
        <v>24.341999999999999</v>
      </c>
      <c r="V1099" s="106">
        <v>0</v>
      </c>
      <c r="W1099" s="106">
        <v>0</v>
      </c>
      <c r="X1099" s="106">
        <v>0</v>
      </c>
    </row>
    <row r="1100" spans="1:24">
      <c r="A1100" s="277" t="s">
        <v>1015</v>
      </c>
      <c r="B1100" s="110" t="s">
        <v>1014</v>
      </c>
      <c r="C1100" s="107" t="s">
        <v>1861</v>
      </c>
      <c r="D1100" s="110" t="s">
        <v>81</v>
      </c>
      <c r="F1100" s="107">
        <v>1</v>
      </c>
      <c r="G1100" s="109">
        <f>VLOOKUP(A1100,'CET uproszczony 1 03 2021'!$B$3:$G$726,6,0)</f>
        <v>1041</v>
      </c>
      <c r="H1100" s="110" t="s">
        <v>5</v>
      </c>
      <c r="I1100" s="111">
        <v>0.23</v>
      </c>
      <c r="K1100" s="116" t="s">
        <v>2425</v>
      </c>
      <c r="L1100" s="118" t="s">
        <v>3281</v>
      </c>
      <c r="M1100" s="112" t="s">
        <v>82</v>
      </c>
      <c r="N1100" s="108" t="s">
        <v>977</v>
      </c>
      <c r="O1100" s="106" t="s">
        <v>24</v>
      </c>
      <c r="P1100" s="119" t="s">
        <v>776</v>
      </c>
      <c r="Q1100" s="119">
        <v>8544492000</v>
      </c>
      <c r="R1100" s="119" t="s">
        <v>3941</v>
      </c>
      <c r="S1100" s="274" t="s">
        <v>8</v>
      </c>
      <c r="T1100" s="106">
        <v>29.721</v>
      </c>
      <c r="U1100" s="106">
        <v>29.721</v>
      </c>
      <c r="V1100" s="106">
        <v>0</v>
      </c>
      <c r="W1100" s="106">
        <v>0</v>
      </c>
      <c r="X1100" s="106">
        <v>0</v>
      </c>
    </row>
    <row r="1101" spans="1:24">
      <c r="A1101" s="277" t="s">
        <v>1015</v>
      </c>
      <c r="B1101" s="110" t="s">
        <v>1014</v>
      </c>
      <c r="C1101" s="107" t="s">
        <v>1861</v>
      </c>
      <c r="D1101" s="110" t="s">
        <v>81</v>
      </c>
      <c r="F1101" s="107">
        <v>1</v>
      </c>
      <c r="G1101" s="109">
        <f>VLOOKUP(A1101,'CET uproszczony 1 03 2021'!$B$3:$G$726,6,0)</f>
        <v>1041</v>
      </c>
      <c r="H1101" s="110" t="s">
        <v>5</v>
      </c>
      <c r="I1101" s="111">
        <v>0.23</v>
      </c>
      <c r="K1101" s="116" t="s">
        <v>2478</v>
      </c>
      <c r="L1101" s="118" t="s">
        <v>3282</v>
      </c>
      <c r="M1101" s="112" t="s">
        <v>82</v>
      </c>
      <c r="N1101" s="108" t="s">
        <v>977</v>
      </c>
      <c r="O1101" s="106" t="s">
        <v>24</v>
      </c>
      <c r="P1101" s="119" t="s">
        <v>776</v>
      </c>
      <c r="Q1101" s="119">
        <v>8544492000</v>
      </c>
      <c r="R1101" s="119" t="s">
        <v>3941</v>
      </c>
      <c r="S1101" s="274" t="s">
        <v>8</v>
      </c>
      <c r="T1101" s="106">
        <v>29.721</v>
      </c>
      <c r="U1101" s="106">
        <v>29.721</v>
      </c>
      <c r="V1101" s="106">
        <v>0</v>
      </c>
      <c r="W1101" s="106">
        <v>0</v>
      </c>
      <c r="X1101" s="106">
        <v>0</v>
      </c>
    </row>
    <row r="1102" spans="1:24">
      <c r="A1102" s="277" t="s">
        <v>1015</v>
      </c>
      <c r="B1102" s="110" t="s">
        <v>1014</v>
      </c>
      <c r="C1102" s="107" t="s">
        <v>1861</v>
      </c>
      <c r="D1102" s="110" t="s">
        <v>81</v>
      </c>
      <c r="F1102" s="107">
        <v>1</v>
      </c>
      <c r="G1102" s="109">
        <f>VLOOKUP(A1102,'CET uproszczony 1 03 2021'!$B$3:$G$726,6,0)</f>
        <v>1041</v>
      </c>
      <c r="H1102" s="110" t="s">
        <v>5</v>
      </c>
      <c r="I1102" s="111">
        <v>0.23</v>
      </c>
      <c r="K1102" s="116" t="s">
        <v>2428</v>
      </c>
      <c r="L1102" s="118" t="s">
        <v>3283</v>
      </c>
      <c r="M1102" s="112" t="s">
        <v>82</v>
      </c>
      <c r="N1102" s="108" t="s">
        <v>977</v>
      </c>
      <c r="O1102" s="106" t="s">
        <v>24</v>
      </c>
      <c r="P1102" s="119" t="s">
        <v>776</v>
      </c>
      <c r="Q1102" s="119">
        <v>8544492000</v>
      </c>
      <c r="R1102" s="119" t="s">
        <v>3941</v>
      </c>
      <c r="S1102" s="274" t="s">
        <v>8</v>
      </c>
      <c r="T1102" s="106">
        <v>29.721</v>
      </c>
      <c r="U1102" s="106">
        <v>29.721</v>
      </c>
      <c r="V1102" s="106">
        <v>0</v>
      </c>
      <c r="W1102" s="106">
        <v>0</v>
      </c>
      <c r="X1102" s="106">
        <v>0</v>
      </c>
    </row>
    <row r="1103" spans="1:24">
      <c r="A1103" s="277" t="s">
        <v>1015</v>
      </c>
      <c r="B1103" s="110" t="s">
        <v>1014</v>
      </c>
      <c r="C1103" s="107" t="s">
        <v>1861</v>
      </c>
      <c r="D1103" s="110" t="s">
        <v>81</v>
      </c>
      <c r="F1103" s="107">
        <v>1</v>
      </c>
      <c r="G1103" s="109">
        <f>VLOOKUP(A1103,'CET uproszczony 1 03 2021'!$B$3:$G$726,6,0)</f>
        <v>1041</v>
      </c>
      <c r="H1103" s="110" t="s">
        <v>5</v>
      </c>
      <c r="I1103" s="111">
        <v>0.23</v>
      </c>
      <c r="K1103" s="116" t="s">
        <v>2492</v>
      </c>
      <c r="L1103" s="118" t="s">
        <v>3284</v>
      </c>
      <c r="M1103" s="112" t="s">
        <v>82</v>
      </c>
      <c r="N1103" s="108" t="s">
        <v>977</v>
      </c>
      <c r="O1103" s="106" t="s">
        <v>24</v>
      </c>
      <c r="P1103" s="119" t="s">
        <v>776</v>
      </c>
      <c r="Q1103" s="119">
        <v>8544492000</v>
      </c>
      <c r="R1103" s="119" t="s">
        <v>3941</v>
      </c>
      <c r="S1103" s="274" t="s">
        <v>8</v>
      </c>
      <c r="T1103" s="106">
        <v>29.721</v>
      </c>
      <c r="U1103" s="106">
        <v>29.721</v>
      </c>
      <c r="V1103" s="106">
        <v>0</v>
      </c>
      <c r="W1103" s="106">
        <v>0</v>
      </c>
      <c r="X1103" s="106">
        <v>0</v>
      </c>
    </row>
    <row r="1104" spans="1:24">
      <c r="A1104" s="277" t="s">
        <v>1015</v>
      </c>
      <c r="B1104" s="110" t="s">
        <v>1014</v>
      </c>
      <c r="C1104" s="107" t="s">
        <v>1861</v>
      </c>
      <c r="D1104" s="110" t="s">
        <v>81</v>
      </c>
      <c r="F1104" s="107">
        <v>1</v>
      </c>
      <c r="G1104" s="109">
        <f>VLOOKUP(A1104,'CET uproszczony 1 03 2021'!$B$3:$G$726,6,0)</f>
        <v>1041</v>
      </c>
      <c r="H1104" s="110" t="s">
        <v>5</v>
      </c>
      <c r="I1104" s="111">
        <v>0.23</v>
      </c>
      <c r="K1104" s="116" t="s">
        <v>2424</v>
      </c>
      <c r="L1104" s="118" t="s">
        <v>3285</v>
      </c>
      <c r="M1104" s="112" t="s">
        <v>82</v>
      </c>
      <c r="N1104" s="108" t="s">
        <v>977</v>
      </c>
      <c r="O1104" s="106" t="s">
        <v>24</v>
      </c>
      <c r="P1104" s="119" t="s">
        <v>776</v>
      </c>
      <c r="Q1104" s="119">
        <v>8544492000</v>
      </c>
      <c r="R1104" s="119" t="s">
        <v>3941</v>
      </c>
      <c r="S1104" s="274" t="s">
        <v>8</v>
      </c>
      <c r="T1104" s="106">
        <v>29.721</v>
      </c>
      <c r="U1104" s="106">
        <v>29.721</v>
      </c>
      <c r="V1104" s="106">
        <v>0</v>
      </c>
      <c r="W1104" s="106">
        <v>0</v>
      </c>
      <c r="X1104" s="106">
        <v>0</v>
      </c>
    </row>
    <row r="1105" spans="1:24">
      <c r="A1105" s="277" t="s">
        <v>1015</v>
      </c>
      <c r="B1105" s="110" t="s">
        <v>1014</v>
      </c>
      <c r="C1105" s="107" t="s">
        <v>1861</v>
      </c>
      <c r="D1105" s="110" t="s">
        <v>81</v>
      </c>
      <c r="F1105" s="107">
        <v>1</v>
      </c>
      <c r="G1105" s="109">
        <f>VLOOKUP(A1105,'CET uproszczony 1 03 2021'!$B$3:$G$726,6,0)</f>
        <v>1041</v>
      </c>
      <c r="H1105" s="110" t="s">
        <v>5</v>
      </c>
      <c r="I1105" s="111">
        <v>0.23</v>
      </c>
      <c r="K1105" s="116" t="s">
        <v>233</v>
      </c>
      <c r="L1105" s="118" t="s">
        <v>3286</v>
      </c>
      <c r="M1105" s="112" t="s">
        <v>82</v>
      </c>
      <c r="N1105" s="108" t="s">
        <v>977</v>
      </c>
      <c r="O1105" s="106" t="s">
        <v>24</v>
      </c>
      <c r="P1105" s="119" t="s">
        <v>776</v>
      </c>
      <c r="Q1105" s="119">
        <v>8544492000</v>
      </c>
      <c r="R1105" s="119" t="s">
        <v>3941</v>
      </c>
      <c r="S1105" s="274" t="s">
        <v>8</v>
      </c>
      <c r="T1105" s="106">
        <v>29.721</v>
      </c>
      <c r="U1105" s="106">
        <v>29.721</v>
      </c>
      <c r="V1105" s="106">
        <v>0</v>
      </c>
      <c r="W1105" s="106">
        <v>0</v>
      </c>
      <c r="X1105" s="106">
        <v>0</v>
      </c>
    </row>
    <row r="1106" spans="1:24">
      <c r="A1106" s="277" t="s">
        <v>1017</v>
      </c>
      <c r="B1106" s="110" t="s">
        <v>1016</v>
      </c>
      <c r="C1106" s="107" t="s">
        <v>1862</v>
      </c>
      <c r="D1106" s="110" t="s">
        <v>81</v>
      </c>
      <c r="F1106" s="107">
        <v>1</v>
      </c>
      <c r="G1106" s="109">
        <f>VLOOKUP(A1106,'CET uproszczony 1 03 2021'!$B$3:$G$726,6,0)</f>
        <v>1270</v>
      </c>
      <c r="H1106" s="110" t="s">
        <v>5</v>
      </c>
      <c r="I1106" s="111">
        <v>0.23</v>
      </c>
      <c r="K1106" s="116" t="s">
        <v>2425</v>
      </c>
      <c r="L1106" s="118" t="s">
        <v>3287</v>
      </c>
      <c r="M1106" s="112" t="s">
        <v>82</v>
      </c>
      <c r="N1106" s="108" t="s">
        <v>977</v>
      </c>
      <c r="O1106" s="106" t="s">
        <v>24</v>
      </c>
      <c r="P1106" s="119" t="s">
        <v>776</v>
      </c>
      <c r="Q1106" s="119">
        <v>8544492000</v>
      </c>
      <c r="R1106" s="119" t="s">
        <v>3941</v>
      </c>
      <c r="S1106" s="274" t="s">
        <v>8</v>
      </c>
      <c r="T1106" s="106">
        <v>29.721</v>
      </c>
      <c r="U1106" s="106">
        <v>29.721</v>
      </c>
      <c r="V1106" s="106">
        <v>0</v>
      </c>
      <c r="W1106" s="106">
        <v>0</v>
      </c>
      <c r="X1106" s="106">
        <v>0</v>
      </c>
    </row>
    <row r="1107" spans="1:24">
      <c r="A1107" s="277" t="s">
        <v>1017</v>
      </c>
      <c r="B1107" s="110" t="s">
        <v>1016</v>
      </c>
      <c r="C1107" s="107" t="s">
        <v>1862</v>
      </c>
      <c r="D1107" s="110" t="s">
        <v>81</v>
      </c>
      <c r="F1107" s="107">
        <v>1</v>
      </c>
      <c r="G1107" s="109">
        <f>VLOOKUP(A1107,'CET uproszczony 1 03 2021'!$B$3:$G$726,6,0)</f>
        <v>1270</v>
      </c>
      <c r="H1107" s="110" t="s">
        <v>5</v>
      </c>
      <c r="I1107" s="111">
        <v>0.23</v>
      </c>
      <c r="K1107" s="116" t="s">
        <v>2428</v>
      </c>
      <c r="L1107" s="118" t="s">
        <v>3288</v>
      </c>
      <c r="M1107" s="112" t="s">
        <v>82</v>
      </c>
      <c r="N1107" s="108" t="s">
        <v>977</v>
      </c>
      <c r="O1107" s="106" t="s">
        <v>24</v>
      </c>
      <c r="P1107" s="119" t="s">
        <v>776</v>
      </c>
      <c r="Q1107" s="119">
        <v>8544492000</v>
      </c>
      <c r="R1107" s="119" t="s">
        <v>3941</v>
      </c>
      <c r="S1107" s="274" t="s">
        <v>8</v>
      </c>
      <c r="T1107" s="106">
        <v>29.721</v>
      </c>
      <c r="U1107" s="106">
        <v>29.721</v>
      </c>
      <c r="V1107" s="106">
        <v>0</v>
      </c>
      <c r="W1107" s="106">
        <v>0</v>
      </c>
      <c r="X1107" s="106">
        <v>0</v>
      </c>
    </row>
    <row r="1108" spans="1:24">
      <c r="A1108" s="277" t="s">
        <v>1017</v>
      </c>
      <c r="B1108" s="110" t="s">
        <v>1016</v>
      </c>
      <c r="C1108" s="107" t="s">
        <v>1862</v>
      </c>
      <c r="D1108" s="110" t="s">
        <v>81</v>
      </c>
      <c r="F1108" s="107">
        <v>1</v>
      </c>
      <c r="G1108" s="109">
        <f>VLOOKUP(A1108,'CET uproszczony 1 03 2021'!$B$3:$G$726,6,0)</f>
        <v>1270</v>
      </c>
      <c r="H1108" s="110" t="s">
        <v>5</v>
      </c>
      <c r="I1108" s="111">
        <v>0.23</v>
      </c>
      <c r="K1108" s="116" t="s">
        <v>2492</v>
      </c>
      <c r="L1108" s="118" t="s">
        <v>3289</v>
      </c>
      <c r="M1108" s="112" t="s">
        <v>82</v>
      </c>
      <c r="N1108" s="108" t="s">
        <v>977</v>
      </c>
      <c r="O1108" s="106" t="s">
        <v>24</v>
      </c>
      <c r="P1108" s="119" t="s">
        <v>776</v>
      </c>
      <c r="Q1108" s="119">
        <v>8544492000</v>
      </c>
      <c r="R1108" s="119" t="s">
        <v>3941</v>
      </c>
      <c r="S1108" s="274" t="s">
        <v>8</v>
      </c>
      <c r="T1108" s="106">
        <v>29.721</v>
      </c>
      <c r="U1108" s="106">
        <v>29.721</v>
      </c>
      <c r="V1108" s="106">
        <v>0</v>
      </c>
      <c r="W1108" s="106">
        <v>0</v>
      </c>
      <c r="X1108" s="106">
        <v>0</v>
      </c>
    </row>
    <row r="1109" spans="1:24">
      <c r="A1109" s="277" t="s">
        <v>1017</v>
      </c>
      <c r="B1109" s="110" t="s">
        <v>1016</v>
      </c>
      <c r="C1109" s="107" t="s">
        <v>1862</v>
      </c>
      <c r="D1109" s="110" t="s">
        <v>81</v>
      </c>
      <c r="F1109" s="107">
        <v>1</v>
      </c>
      <c r="G1109" s="109">
        <f>VLOOKUP(A1109,'CET uproszczony 1 03 2021'!$B$3:$G$726,6,0)</f>
        <v>1270</v>
      </c>
      <c r="H1109" s="110" t="s">
        <v>5</v>
      </c>
      <c r="I1109" s="111">
        <v>0.23</v>
      </c>
      <c r="K1109" s="116" t="s">
        <v>2424</v>
      </c>
      <c r="L1109" s="118" t="s">
        <v>3290</v>
      </c>
      <c r="M1109" s="112" t="s">
        <v>82</v>
      </c>
      <c r="N1109" s="108" t="s">
        <v>977</v>
      </c>
      <c r="O1109" s="106" t="s">
        <v>24</v>
      </c>
      <c r="P1109" s="119" t="s">
        <v>776</v>
      </c>
      <c r="Q1109" s="119">
        <v>8544492000</v>
      </c>
      <c r="R1109" s="119" t="s">
        <v>3941</v>
      </c>
      <c r="S1109" s="274" t="s">
        <v>8</v>
      </c>
      <c r="T1109" s="106">
        <v>29.721</v>
      </c>
      <c r="U1109" s="106">
        <v>29.721</v>
      </c>
      <c r="V1109" s="106">
        <v>0</v>
      </c>
      <c r="W1109" s="106">
        <v>0</v>
      </c>
      <c r="X1109" s="106">
        <v>0</v>
      </c>
    </row>
    <row r="1110" spans="1:24">
      <c r="A1110" s="277" t="s">
        <v>1019</v>
      </c>
      <c r="B1110" s="110" t="s">
        <v>1018</v>
      </c>
      <c r="C1110" s="107" t="s">
        <v>1863</v>
      </c>
      <c r="D1110" s="110" t="s">
        <v>81</v>
      </c>
      <c r="F1110" s="107">
        <v>1</v>
      </c>
      <c r="G1110" s="109">
        <f>VLOOKUP(A1110,'CET uproszczony 1 03 2021'!$B$3:$G$726,6,0)</f>
        <v>1520</v>
      </c>
      <c r="H1110" s="110" t="s">
        <v>5</v>
      </c>
      <c r="I1110" s="111">
        <v>0.23</v>
      </c>
      <c r="K1110" s="116" t="s">
        <v>2425</v>
      </c>
      <c r="L1110" s="118" t="s">
        <v>3291</v>
      </c>
      <c r="M1110" s="112" t="s">
        <v>82</v>
      </c>
      <c r="N1110" s="108" t="s">
        <v>977</v>
      </c>
      <c r="O1110" s="106" t="s">
        <v>24</v>
      </c>
      <c r="P1110" s="119" t="s">
        <v>776</v>
      </c>
      <c r="Q1110" s="119">
        <v>8544492000</v>
      </c>
      <c r="R1110" s="119" t="s">
        <v>3941</v>
      </c>
      <c r="S1110" s="274" t="s">
        <v>8</v>
      </c>
      <c r="T1110" s="106">
        <v>45.698</v>
      </c>
      <c r="U1110" s="106">
        <v>45.698</v>
      </c>
      <c r="V1110" s="106">
        <v>0</v>
      </c>
      <c r="W1110" s="106">
        <v>0</v>
      </c>
      <c r="X1110" s="106">
        <v>0</v>
      </c>
    </row>
    <row r="1111" spans="1:24">
      <c r="A1111" s="277" t="s">
        <v>1019</v>
      </c>
      <c r="B1111" s="110" t="s">
        <v>1018</v>
      </c>
      <c r="C1111" s="107" t="s">
        <v>1863</v>
      </c>
      <c r="D1111" s="110" t="s">
        <v>81</v>
      </c>
      <c r="F1111" s="107">
        <v>1</v>
      </c>
      <c r="G1111" s="109">
        <f>VLOOKUP(A1111,'CET uproszczony 1 03 2021'!$B$3:$G$726,6,0)</f>
        <v>1520</v>
      </c>
      <c r="H1111" s="110" t="s">
        <v>5</v>
      </c>
      <c r="I1111" s="111">
        <v>0.23</v>
      </c>
      <c r="K1111" s="116" t="s">
        <v>2428</v>
      </c>
      <c r="L1111" s="118" t="s">
        <v>3292</v>
      </c>
      <c r="M1111" s="112" t="s">
        <v>82</v>
      </c>
      <c r="N1111" s="108" t="s">
        <v>977</v>
      </c>
      <c r="O1111" s="106" t="s">
        <v>24</v>
      </c>
      <c r="P1111" s="119" t="s">
        <v>776</v>
      </c>
      <c r="Q1111" s="119">
        <v>8544492000</v>
      </c>
      <c r="R1111" s="119" t="s">
        <v>3941</v>
      </c>
      <c r="S1111" s="274" t="s">
        <v>8</v>
      </c>
      <c r="T1111" s="106">
        <v>45.698</v>
      </c>
      <c r="U1111" s="106">
        <v>45.698</v>
      </c>
      <c r="V1111" s="106">
        <v>0</v>
      </c>
      <c r="W1111" s="106">
        <v>0</v>
      </c>
      <c r="X1111" s="106">
        <v>0</v>
      </c>
    </row>
    <row r="1112" spans="1:24">
      <c r="A1112" s="277" t="s">
        <v>1019</v>
      </c>
      <c r="B1112" s="110" t="s">
        <v>1018</v>
      </c>
      <c r="C1112" s="107" t="s">
        <v>1863</v>
      </c>
      <c r="D1112" s="110" t="s">
        <v>81</v>
      </c>
      <c r="F1112" s="107">
        <v>1</v>
      </c>
      <c r="G1112" s="109">
        <f>VLOOKUP(A1112,'CET uproszczony 1 03 2021'!$B$3:$G$726,6,0)</f>
        <v>1520</v>
      </c>
      <c r="H1112" s="110" t="s">
        <v>5</v>
      </c>
      <c r="I1112" s="111">
        <v>0.23</v>
      </c>
      <c r="K1112" s="116" t="s">
        <v>2492</v>
      </c>
      <c r="L1112" s="118" t="s">
        <v>3293</v>
      </c>
      <c r="M1112" s="112" t="s">
        <v>82</v>
      </c>
      <c r="N1112" s="108" t="s">
        <v>977</v>
      </c>
      <c r="O1112" s="106" t="s">
        <v>24</v>
      </c>
      <c r="P1112" s="119" t="s">
        <v>776</v>
      </c>
      <c r="Q1112" s="119">
        <v>8544492000</v>
      </c>
      <c r="R1112" s="119" t="s">
        <v>3941</v>
      </c>
      <c r="S1112" s="274" t="s">
        <v>8</v>
      </c>
      <c r="T1112" s="106">
        <v>45.698</v>
      </c>
      <c r="U1112" s="106">
        <v>45.698</v>
      </c>
      <c r="V1112" s="106">
        <v>0</v>
      </c>
      <c r="W1112" s="106">
        <v>0</v>
      </c>
      <c r="X1112" s="106">
        <v>0</v>
      </c>
    </row>
    <row r="1113" spans="1:24">
      <c r="A1113" s="277" t="s">
        <v>1019</v>
      </c>
      <c r="B1113" s="110" t="s">
        <v>1018</v>
      </c>
      <c r="C1113" s="107" t="s">
        <v>1863</v>
      </c>
      <c r="D1113" s="110" t="s">
        <v>81</v>
      </c>
      <c r="F1113" s="107">
        <v>1</v>
      </c>
      <c r="G1113" s="109">
        <f>VLOOKUP(A1113,'CET uproszczony 1 03 2021'!$B$3:$G$726,6,0)</f>
        <v>1520</v>
      </c>
      <c r="H1113" s="110" t="s">
        <v>5</v>
      </c>
      <c r="I1113" s="111">
        <v>0.23</v>
      </c>
      <c r="K1113" s="116" t="s">
        <v>2424</v>
      </c>
      <c r="L1113" s="118" t="s">
        <v>3294</v>
      </c>
      <c r="M1113" s="112" t="s">
        <v>82</v>
      </c>
      <c r="N1113" s="108" t="s">
        <v>977</v>
      </c>
      <c r="O1113" s="106" t="s">
        <v>24</v>
      </c>
      <c r="P1113" s="119" t="s">
        <v>776</v>
      </c>
      <c r="Q1113" s="119">
        <v>8544492000</v>
      </c>
      <c r="R1113" s="119" t="s">
        <v>3941</v>
      </c>
      <c r="S1113" s="274" t="s">
        <v>8</v>
      </c>
      <c r="T1113" s="106">
        <v>45.698</v>
      </c>
      <c r="U1113" s="106">
        <v>45.698</v>
      </c>
      <c r="V1113" s="106">
        <v>0</v>
      </c>
      <c r="W1113" s="106">
        <v>0</v>
      </c>
      <c r="X1113" s="106">
        <v>0</v>
      </c>
    </row>
    <row r="1114" spans="1:24">
      <c r="A1114" s="277" t="s">
        <v>1019</v>
      </c>
      <c r="B1114" s="110" t="s">
        <v>1018</v>
      </c>
      <c r="C1114" s="107" t="s">
        <v>1863</v>
      </c>
      <c r="D1114" s="110" t="s">
        <v>81</v>
      </c>
      <c r="F1114" s="107">
        <v>1</v>
      </c>
      <c r="G1114" s="109">
        <f>VLOOKUP(A1114,'CET uproszczony 1 03 2021'!$B$3:$G$726,6,0)</f>
        <v>1520</v>
      </c>
      <c r="H1114" s="110" t="s">
        <v>5</v>
      </c>
      <c r="I1114" s="111">
        <v>0.23</v>
      </c>
      <c r="K1114" s="116" t="s">
        <v>233</v>
      </c>
      <c r="L1114" s="118" t="s">
        <v>3295</v>
      </c>
      <c r="M1114" s="112" t="s">
        <v>82</v>
      </c>
      <c r="N1114" s="108" t="s">
        <v>977</v>
      </c>
      <c r="O1114" s="106" t="s">
        <v>24</v>
      </c>
      <c r="P1114" s="119" t="s">
        <v>776</v>
      </c>
      <c r="Q1114" s="119">
        <v>8544492000</v>
      </c>
      <c r="R1114" s="119" t="s">
        <v>3941</v>
      </c>
      <c r="S1114" s="274" t="s">
        <v>8</v>
      </c>
      <c r="T1114" s="106">
        <v>45.698</v>
      </c>
      <c r="U1114" s="106">
        <v>45.698</v>
      </c>
      <c r="V1114" s="106">
        <v>0</v>
      </c>
      <c r="W1114" s="106">
        <v>0</v>
      </c>
      <c r="X1114" s="106">
        <v>0</v>
      </c>
    </row>
    <row r="1115" spans="1:24">
      <c r="A1115" s="277" t="s">
        <v>1023</v>
      </c>
      <c r="B1115" s="110" t="s">
        <v>1022</v>
      </c>
      <c r="C1115" s="107" t="s">
        <v>1864</v>
      </c>
      <c r="D1115" s="110" t="s">
        <v>81</v>
      </c>
      <c r="F1115" s="107">
        <v>1</v>
      </c>
      <c r="G1115" s="109">
        <f>VLOOKUP(A1115,'CET uproszczony 1 03 2021'!$B$3:$G$726,6,0)</f>
        <v>1775</v>
      </c>
      <c r="H1115" s="110" t="s">
        <v>5</v>
      </c>
      <c r="I1115" s="111">
        <v>0.23</v>
      </c>
      <c r="K1115" s="116" t="s">
        <v>2425</v>
      </c>
      <c r="L1115" s="118" t="s">
        <v>3297</v>
      </c>
      <c r="M1115" s="112" t="s">
        <v>82</v>
      </c>
      <c r="N1115" s="108" t="s">
        <v>977</v>
      </c>
      <c r="O1115" s="106" t="s">
        <v>24</v>
      </c>
      <c r="P1115" s="119" t="s">
        <v>776</v>
      </c>
      <c r="Q1115" s="119">
        <v>8544492000</v>
      </c>
      <c r="R1115" s="119" t="s">
        <v>3941</v>
      </c>
      <c r="S1115" s="274" t="s">
        <v>8</v>
      </c>
      <c r="T1115" s="106">
        <v>52.908000000000001</v>
      </c>
      <c r="U1115" s="106">
        <v>52.908000000000001</v>
      </c>
      <c r="V1115" s="106">
        <v>0</v>
      </c>
      <c r="W1115" s="106">
        <v>0</v>
      </c>
      <c r="X1115" s="106">
        <v>0</v>
      </c>
    </row>
    <row r="1116" spans="1:24">
      <c r="A1116" s="277" t="s">
        <v>1023</v>
      </c>
      <c r="B1116" s="110" t="s">
        <v>1022</v>
      </c>
      <c r="C1116" s="107" t="s">
        <v>1864</v>
      </c>
      <c r="D1116" s="110" t="s">
        <v>81</v>
      </c>
      <c r="F1116" s="107">
        <v>1</v>
      </c>
      <c r="G1116" s="109">
        <f>VLOOKUP(A1116,'CET uproszczony 1 03 2021'!$B$3:$G$726,6,0)</f>
        <v>1775</v>
      </c>
      <c r="H1116" s="110" t="s">
        <v>5</v>
      </c>
      <c r="I1116" s="111">
        <v>0.23</v>
      </c>
      <c r="K1116" s="116" t="s">
        <v>2428</v>
      </c>
      <c r="L1116" s="118" t="s">
        <v>3298</v>
      </c>
      <c r="M1116" s="112" t="s">
        <v>82</v>
      </c>
      <c r="N1116" s="108" t="s">
        <v>977</v>
      </c>
      <c r="O1116" s="106" t="s">
        <v>24</v>
      </c>
      <c r="P1116" s="119" t="s">
        <v>776</v>
      </c>
      <c r="Q1116" s="119">
        <v>8544492000</v>
      </c>
      <c r="R1116" s="119" t="s">
        <v>3941</v>
      </c>
      <c r="S1116" s="274" t="s">
        <v>8</v>
      </c>
      <c r="T1116" s="106">
        <v>52.908000000000001</v>
      </c>
      <c r="U1116" s="106">
        <v>52.908000000000001</v>
      </c>
      <c r="V1116" s="106">
        <v>0</v>
      </c>
      <c r="W1116" s="106">
        <v>0</v>
      </c>
      <c r="X1116" s="106">
        <v>0</v>
      </c>
    </row>
    <row r="1117" spans="1:24">
      <c r="A1117" s="277" t="s">
        <v>1023</v>
      </c>
      <c r="B1117" s="110" t="s">
        <v>1022</v>
      </c>
      <c r="C1117" s="107" t="s">
        <v>1864</v>
      </c>
      <c r="D1117" s="110" t="s">
        <v>81</v>
      </c>
      <c r="F1117" s="107">
        <v>1</v>
      </c>
      <c r="G1117" s="109">
        <f>VLOOKUP(A1117,'CET uproszczony 1 03 2021'!$B$3:$G$726,6,0)</f>
        <v>1775</v>
      </c>
      <c r="H1117" s="110" t="s">
        <v>5</v>
      </c>
      <c r="I1117" s="111">
        <v>0.23</v>
      </c>
      <c r="K1117" s="116" t="s">
        <v>2492</v>
      </c>
      <c r="L1117" s="118" t="s">
        <v>3299</v>
      </c>
      <c r="M1117" s="112" t="s">
        <v>82</v>
      </c>
      <c r="N1117" s="108" t="s">
        <v>977</v>
      </c>
      <c r="O1117" s="106" t="s">
        <v>24</v>
      </c>
      <c r="P1117" s="119" t="s">
        <v>776</v>
      </c>
      <c r="Q1117" s="119">
        <v>8544492000</v>
      </c>
      <c r="R1117" s="119" t="s">
        <v>3941</v>
      </c>
      <c r="S1117" s="274" t="s">
        <v>8</v>
      </c>
      <c r="T1117" s="106">
        <v>52.908000000000001</v>
      </c>
      <c r="U1117" s="106">
        <v>52.908000000000001</v>
      </c>
      <c r="V1117" s="106">
        <v>0</v>
      </c>
      <c r="W1117" s="106">
        <v>0</v>
      </c>
      <c r="X1117" s="106">
        <v>0</v>
      </c>
    </row>
    <row r="1118" spans="1:24">
      <c r="A1118" s="277" t="s">
        <v>1023</v>
      </c>
      <c r="B1118" s="110" t="s">
        <v>1022</v>
      </c>
      <c r="C1118" s="107" t="s">
        <v>1864</v>
      </c>
      <c r="D1118" s="110" t="s">
        <v>81</v>
      </c>
      <c r="F1118" s="107">
        <v>1</v>
      </c>
      <c r="G1118" s="109">
        <f>VLOOKUP(A1118,'CET uproszczony 1 03 2021'!$B$3:$G$726,6,0)</f>
        <v>1775</v>
      </c>
      <c r="H1118" s="110" t="s">
        <v>5</v>
      </c>
      <c r="I1118" s="111">
        <v>0.23</v>
      </c>
      <c r="K1118" s="116" t="s">
        <v>2424</v>
      </c>
      <c r="L1118" s="118" t="s">
        <v>3300</v>
      </c>
      <c r="M1118" s="112" t="s">
        <v>82</v>
      </c>
      <c r="N1118" s="108" t="s">
        <v>977</v>
      </c>
      <c r="O1118" s="106" t="s">
        <v>24</v>
      </c>
      <c r="P1118" s="119" t="s">
        <v>776</v>
      </c>
      <c r="Q1118" s="119">
        <v>8544492000</v>
      </c>
      <c r="R1118" s="119" t="s">
        <v>3941</v>
      </c>
      <c r="S1118" s="274" t="s">
        <v>8</v>
      </c>
      <c r="T1118" s="106">
        <v>52.908000000000001</v>
      </c>
      <c r="U1118" s="106">
        <v>52.908000000000001</v>
      </c>
      <c r="V1118" s="106">
        <v>0</v>
      </c>
      <c r="W1118" s="106">
        <v>0</v>
      </c>
      <c r="X1118" s="106">
        <v>0</v>
      </c>
    </row>
    <row r="1119" spans="1:24">
      <c r="A1119" s="277" t="s">
        <v>1025</v>
      </c>
      <c r="B1119" s="110" t="s">
        <v>1024</v>
      </c>
      <c r="C1119" s="107" t="s">
        <v>1865</v>
      </c>
      <c r="D1119" s="110" t="s">
        <v>81</v>
      </c>
      <c r="F1119" s="107">
        <v>1</v>
      </c>
      <c r="G1119" s="109">
        <f>VLOOKUP(A1119,'CET uproszczony 1 03 2021'!$B$3:$G$726,6,0)</f>
        <v>1988</v>
      </c>
      <c r="H1119" s="110" t="s">
        <v>5</v>
      </c>
      <c r="I1119" s="111">
        <v>0.23</v>
      </c>
      <c r="K1119" s="116" t="s">
        <v>2425</v>
      </c>
      <c r="L1119" s="118" t="s">
        <v>3301</v>
      </c>
      <c r="M1119" s="112" t="s">
        <v>82</v>
      </c>
      <c r="N1119" s="108" t="s">
        <v>977</v>
      </c>
      <c r="O1119" s="106" t="s">
        <v>24</v>
      </c>
      <c r="P1119" s="119" t="s">
        <v>776</v>
      </c>
      <c r="Q1119" s="119">
        <v>8544492000</v>
      </c>
      <c r="R1119" s="119" t="s">
        <v>3941</v>
      </c>
      <c r="S1119" s="274" t="s">
        <v>8</v>
      </c>
      <c r="T1119" s="106">
        <v>57.613999999999997</v>
      </c>
      <c r="U1119" s="106">
        <v>57.613999999999997</v>
      </c>
      <c r="V1119" s="106">
        <v>0</v>
      </c>
      <c r="W1119" s="106">
        <v>0</v>
      </c>
      <c r="X1119" s="106">
        <v>0</v>
      </c>
    </row>
    <row r="1120" spans="1:24">
      <c r="A1120" s="277" t="s">
        <v>1025</v>
      </c>
      <c r="B1120" s="110" t="s">
        <v>1024</v>
      </c>
      <c r="C1120" s="107" t="s">
        <v>1865</v>
      </c>
      <c r="D1120" s="110" t="s">
        <v>81</v>
      </c>
      <c r="F1120" s="107">
        <v>1</v>
      </c>
      <c r="G1120" s="109">
        <f>VLOOKUP(A1120,'CET uproszczony 1 03 2021'!$B$3:$G$726,6,0)</f>
        <v>1988</v>
      </c>
      <c r="H1120" s="110" t="s">
        <v>5</v>
      </c>
      <c r="I1120" s="111">
        <v>0.23</v>
      </c>
      <c r="K1120" s="116" t="s">
        <v>2428</v>
      </c>
      <c r="L1120" s="118" t="s">
        <v>3302</v>
      </c>
      <c r="M1120" s="112" t="s">
        <v>82</v>
      </c>
      <c r="N1120" s="108" t="s">
        <v>977</v>
      </c>
      <c r="O1120" s="106" t="s">
        <v>24</v>
      </c>
      <c r="P1120" s="119" t="s">
        <v>776</v>
      </c>
      <c r="Q1120" s="119">
        <v>8544492000</v>
      </c>
      <c r="R1120" s="119" t="s">
        <v>3941</v>
      </c>
      <c r="S1120" s="274" t="s">
        <v>8</v>
      </c>
      <c r="T1120" s="106">
        <v>57.613999999999997</v>
      </c>
      <c r="U1120" s="106">
        <v>57.613999999999997</v>
      </c>
      <c r="V1120" s="106">
        <v>0</v>
      </c>
      <c r="W1120" s="106">
        <v>0</v>
      </c>
      <c r="X1120" s="106">
        <v>0</v>
      </c>
    </row>
    <row r="1121" spans="1:24">
      <c r="A1121" s="277" t="s">
        <v>1025</v>
      </c>
      <c r="B1121" s="110" t="s">
        <v>1024</v>
      </c>
      <c r="C1121" s="107" t="s">
        <v>1865</v>
      </c>
      <c r="D1121" s="110" t="s">
        <v>81</v>
      </c>
      <c r="F1121" s="107">
        <v>1</v>
      </c>
      <c r="G1121" s="109">
        <f>VLOOKUP(A1121,'CET uproszczony 1 03 2021'!$B$3:$G$726,6,0)</f>
        <v>1988</v>
      </c>
      <c r="H1121" s="110" t="s">
        <v>5</v>
      </c>
      <c r="I1121" s="111">
        <v>0.23</v>
      </c>
      <c r="K1121" s="116" t="s">
        <v>2492</v>
      </c>
      <c r="L1121" s="118" t="s">
        <v>3303</v>
      </c>
      <c r="M1121" s="112" t="s">
        <v>82</v>
      </c>
      <c r="N1121" s="108" t="s">
        <v>977</v>
      </c>
      <c r="O1121" s="106" t="s">
        <v>24</v>
      </c>
      <c r="P1121" s="119" t="s">
        <v>776</v>
      </c>
      <c r="Q1121" s="119">
        <v>8544492000</v>
      </c>
      <c r="R1121" s="119" t="s">
        <v>3941</v>
      </c>
      <c r="S1121" s="274" t="s">
        <v>8</v>
      </c>
      <c r="T1121" s="106">
        <v>57.613999999999997</v>
      </c>
      <c r="U1121" s="106">
        <v>57.613999999999997</v>
      </c>
      <c r="V1121" s="106">
        <v>0</v>
      </c>
      <c r="W1121" s="106">
        <v>0</v>
      </c>
      <c r="X1121" s="106">
        <v>0</v>
      </c>
    </row>
    <row r="1122" spans="1:24">
      <c r="A1122" s="277" t="s">
        <v>1025</v>
      </c>
      <c r="B1122" s="110" t="s">
        <v>1024</v>
      </c>
      <c r="C1122" s="107" t="s">
        <v>1865</v>
      </c>
      <c r="D1122" s="110" t="s">
        <v>81</v>
      </c>
      <c r="F1122" s="107">
        <v>1</v>
      </c>
      <c r="G1122" s="109">
        <f>VLOOKUP(A1122,'CET uproszczony 1 03 2021'!$B$3:$G$726,6,0)</f>
        <v>1988</v>
      </c>
      <c r="H1122" s="110" t="s">
        <v>5</v>
      </c>
      <c r="I1122" s="111">
        <v>0.23</v>
      </c>
      <c r="K1122" s="116" t="s">
        <v>2424</v>
      </c>
      <c r="L1122" s="118" t="s">
        <v>3304</v>
      </c>
      <c r="M1122" s="112" t="s">
        <v>82</v>
      </c>
      <c r="N1122" s="108" t="s">
        <v>977</v>
      </c>
      <c r="O1122" s="106" t="s">
        <v>24</v>
      </c>
      <c r="P1122" s="119" t="s">
        <v>776</v>
      </c>
      <c r="Q1122" s="119">
        <v>8544492000</v>
      </c>
      <c r="R1122" s="119" t="s">
        <v>3941</v>
      </c>
      <c r="S1122" s="274" t="s">
        <v>8</v>
      </c>
      <c r="T1122" s="106">
        <v>57.613999999999997</v>
      </c>
      <c r="U1122" s="106">
        <v>57.613999999999997</v>
      </c>
      <c r="V1122" s="106">
        <v>0</v>
      </c>
      <c r="W1122" s="106">
        <v>0</v>
      </c>
      <c r="X1122" s="106">
        <v>0</v>
      </c>
    </row>
    <row r="1123" spans="1:24">
      <c r="A1123" s="277" t="s">
        <v>1027</v>
      </c>
      <c r="B1123" s="110" t="s">
        <v>1026</v>
      </c>
      <c r="C1123" s="107" t="s">
        <v>1866</v>
      </c>
      <c r="D1123" s="110" t="s">
        <v>81</v>
      </c>
      <c r="F1123" s="107">
        <v>1</v>
      </c>
      <c r="G1123" s="109">
        <f>VLOOKUP(A1123,'CET uproszczony 1 03 2021'!$B$3:$G$726,6,0)</f>
        <v>2285</v>
      </c>
      <c r="H1123" s="110" t="s">
        <v>5</v>
      </c>
      <c r="I1123" s="111">
        <v>0.23</v>
      </c>
      <c r="K1123" s="116" t="s">
        <v>2425</v>
      </c>
      <c r="L1123" s="118" t="s">
        <v>3305</v>
      </c>
      <c r="M1123" s="112" t="s">
        <v>82</v>
      </c>
      <c r="N1123" s="108" t="s">
        <v>977</v>
      </c>
      <c r="O1123" s="106" t="s">
        <v>24</v>
      </c>
      <c r="P1123" s="119" t="s">
        <v>776</v>
      </c>
      <c r="Q1123" s="119">
        <v>8544492000</v>
      </c>
      <c r="R1123" s="119" t="s">
        <v>3941</v>
      </c>
      <c r="S1123" s="274" t="s">
        <v>8</v>
      </c>
      <c r="T1123" s="270">
        <v>67.680000000000007</v>
      </c>
      <c r="U1123" s="106">
        <v>67.680000000000007</v>
      </c>
      <c r="V1123" s="106">
        <v>0</v>
      </c>
      <c r="W1123" s="106">
        <v>0</v>
      </c>
      <c r="X1123" s="106">
        <v>0</v>
      </c>
    </row>
    <row r="1124" spans="1:24">
      <c r="A1124" s="277" t="s">
        <v>1027</v>
      </c>
      <c r="B1124" s="110" t="s">
        <v>1026</v>
      </c>
      <c r="C1124" s="107" t="s">
        <v>1866</v>
      </c>
      <c r="D1124" s="110" t="s">
        <v>81</v>
      </c>
      <c r="F1124" s="107">
        <v>1</v>
      </c>
      <c r="G1124" s="109">
        <f>VLOOKUP(A1124,'CET uproszczony 1 03 2021'!$B$3:$G$726,6,0)</f>
        <v>2285</v>
      </c>
      <c r="H1124" s="110" t="s">
        <v>5</v>
      </c>
      <c r="I1124" s="111">
        <v>0.23</v>
      </c>
      <c r="K1124" s="116" t="s">
        <v>2428</v>
      </c>
      <c r="L1124" s="118" t="s">
        <v>3306</v>
      </c>
      <c r="M1124" s="112" t="s">
        <v>82</v>
      </c>
      <c r="N1124" s="108" t="s">
        <v>977</v>
      </c>
      <c r="O1124" s="106" t="s">
        <v>24</v>
      </c>
      <c r="P1124" s="119" t="s">
        <v>776</v>
      </c>
      <c r="Q1124" s="119">
        <v>8544492000</v>
      </c>
      <c r="R1124" s="119" t="s">
        <v>3941</v>
      </c>
      <c r="S1124" s="274" t="s">
        <v>8</v>
      </c>
      <c r="T1124" s="270">
        <v>67.680000000000007</v>
      </c>
      <c r="U1124" s="106">
        <v>67.680000000000007</v>
      </c>
      <c r="V1124" s="106">
        <v>0</v>
      </c>
      <c r="W1124" s="106">
        <v>0</v>
      </c>
      <c r="X1124" s="106">
        <v>0</v>
      </c>
    </row>
    <row r="1125" spans="1:24">
      <c r="A1125" s="277" t="s">
        <v>1027</v>
      </c>
      <c r="B1125" s="110" t="s">
        <v>1026</v>
      </c>
      <c r="C1125" s="107" t="s">
        <v>1866</v>
      </c>
      <c r="D1125" s="110" t="s">
        <v>81</v>
      </c>
      <c r="F1125" s="107">
        <v>1</v>
      </c>
      <c r="G1125" s="109">
        <f>VLOOKUP(A1125,'CET uproszczony 1 03 2021'!$B$3:$G$726,6,0)</f>
        <v>2285</v>
      </c>
      <c r="H1125" s="110" t="s">
        <v>5</v>
      </c>
      <c r="I1125" s="111">
        <v>0.23</v>
      </c>
      <c r="K1125" s="116" t="s">
        <v>2492</v>
      </c>
      <c r="L1125" s="118" t="s">
        <v>3307</v>
      </c>
      <c r="M1125" s="112" t="s">
        <v>82</v>
      </c>
      <c r="N1125" s="108" t="s">
        <v>977</v>
      </c>
      <c r="O1125" s="106" t="s">
        <v>24</v>
      </c>
      <c r="P1125" s="119" t="s">
        <v>776</v>
      </c>
      <c r="Q1125" s="119">
        <v>8544492000</v>
      </c>
      <c r="R1125" s="119" t="s">
        <v>3941</v>
      </c>
      <c r="S1125" s="274" t="s">
        <v>8</v>
      </c>
      <c r="T1125" s="270">
        <v>67.680000000000007</v>
      </c>
      <c r="U1125" s="106">
        <v>67.680000000000007</v>
      </c>
      <c r="V1125" s="106">
        <v>0</v>
      </c>
      <c r="W1125" s="106">
        <v>0</v>
      </c>
      <c r="X1125" s="106">
        <v>0</v>
      </c>
    </row>
    <row r="1126" spans="1:24">
      <c r="A1126" s="277" t="s">
        <v>1027</v>
      </c>
      <c r="B1126" s="110" t="s">
        <v>1026</v>
      </c>
      <c r="C1126" s="107" t="s">
        <v>1866</v>
      </c>
      <c r="D1126" s="110" t="s">
        <v>81</v>
      </c>
      <c r="F1126" s="107">
        <v>1</v>
      </c>
      <c r="G1126" s="109">
        <f>VLOOKUP(A1126,'CET uproszczony 1 03 2021'!$B$3:$G$726,6,0)</f>
        <v>2285</v>
      </c>
      <c r="H1126" s="110" t="s">
        <v>5</v>
      </c>
      <c r="I1126" s="111">
        <v>0.23</v>
      </c>
      <c r="K1126" s="116" t="s">
        <v>2424</v>
      </c>
      <c r="L1126" s="118" t="s">
        <v>3308</v>
      </c>
      <c r="M1126" s="112" t="s">
        <v>82</v>
      </c>
      <c r="N1126" s="108" t="s">
        <v>977</v>
      </c>
      <c r="O1126" s="106" t="s">
        <v>24</v>
      </c>
      <c r="P1126" s="119" t="s">
        <v>776</v>
      </c>
      <c r="Q1126" s="119">
        <v>8544492000</v>
      </c>
      <c r="R1126" s="119" t="s">
        <v>3941</v>
      </c>
      <c r="S1126" s="274" t="s">
        <v>8</v>
      </c>
      <c r="T1126" s="270">
        <v>67.680000000000007</v>
      </c>
      <c r="U1126" s="106">
        <v>67.680000000000007</v>
      </c>
      <c r="V1126" s="106">
        <v>0</v>
      </c>
      <c r="W1126" s="106">
        <v>0</v>
      </c>
      <c r="X1126" s="106">
        <v>0</v>
      </c>
    </row>
    <row r="1127" spans="1:24">
      <c r="A1127" s="277" t="s">
        <v>1807</v>
      </c>
      <c r="B1127" s="110" t="s">
        <v>1806</v>
      </c>
      <c r="C1127" s="107" t="s">
        <v>1584</v>
      </c>
      <c r="D1127" s="110" t="s">
        <v>81</v>
      </c>
      <c r="F1127" s="107">
        <v>1</v>
      </c>
      <c r="G1127" s="109">
        <f>VLOOKUP(A1127,'CET uproszczony 1 03 2021'!$B$3:$G$726,6,0)</f>
        <v>960</v>
      </c>
      <c r="H1127" s="110" t="s">
        <v>5</v>
      </c>
      <c r="I1127" s="111">
        <v>0.23</v>
      </c>
      <c r="K1127" s="116" t="s">
        <v>2425</v>
      </c>
      <c r="L1127" s="118" t="s">
        <v>3371</v>
      </c>
      <c r="M1127" s="112" t="s">
        <v>82</v>
      </c>
      <c r="N1127" s="108" t="s">
        <v>982</v>
      </c>
      <c r="O1127" s="106" t="s">
        <v>24</v>
      </c>
      <c r="P1127" s="119" t="s">
        <v>776</v>
      </c>
      <c r="Q1127" s="119">
        <v>8544492000</v>
      </c>
      <c r="R1127" s="119" t="s">
        <v>3941</v>
      </c>
      <c r="S1127" s="274" t="s">
        <v>8</v>
      </c>
      <c r="T1127" s="270">
        <v>25</v>
      </c>
      <c r="U1127" s="106">
        <v>0</v>
      </c>
      <c r="V1127" s="106">
        <v>0</v>
      </c>
      <c r="W1127" s="106">
        <v>0</v>
      </c>
      <c r="X1127" s="106">
        <v>0</v>
      </c>
    </row>
    <row r="1128" spans="1:24">
      <c r="A1128" s="277" t="s">
        <v>1807</v>
      </c>
      <c r="B1128" s="110" t="s">
        <v>1806</v>
      </c>
      <c r="C1128" s="107" t="s">
        <v>1584</v>
      </c>
      <c r="D1128" s="110" t="s">
        <v>81</v>
      </c>
      <c r="F1128" s="107">
        <v>1</v>
      </c>
      <c r="G1128" s="109">
        <f>VLOOKUP(A1128,'CET uproszczony 1 03 2021'!$B$3:$G$726,6,0)</f>
        <v>960</v>
      </c>
      <c r="H1128" s="110" t="s">
        <v>5</v>
      </c>
      <c r="I1128" s="111">
        <v>0.23</v>
      </c>
      <c r="K1128" s="116" t="s">
        <v>2428</v>
      </c>
      <c r="L1128" s="118" t="s">
        <v>3372</v>
      </c>
      <c r="M1128" s="112" t="s">
        <v>82</v>
      </c>
      <c r="N1128" s="108" t="s">
        <v>982</v>
      </c>
      <c r="O1128" s="106" t="s">
        <v>24</v>
      </c>
      <c r="P1128" s="119" t="s">
        <v>776</v>
      </c>
      <c r="Q1128" s="119">
        <v>8544492000</v>
      </c>
      <c r="R1128" s="119" t="s">
        <v>3941</v>
      </c>
      <c r="S1128" s="274" t="s">
        <v>8</v>
      </c>
      <c r="T1128" s="270">
        <v>25</v>
      </c>
      <c r="U1128" s="106">
        <v>0</v>
      </c>
      <c r="V1128" s="106">
        <v>0</v>
      </c>
      <c r="W1128" s="106">
        <v>0</v>
      </c>
      <c r="X1128" s="106">
        <v>0</v>
      </c>
    </row>
    <row r="1129" spans="1:24">
      <c r="A1129" s="277" t="s">
        <v>1807</v>
      </c>
      <c r="B1129" s="110" t="s">
        <v>1806</v>
      </c>
      <c r="C1129" s="107" t="s">
        <v>1584</v>
      </c>
      <c r="D1129" s="110" t="s">
        <v>81</v>
      </c>
      <c r="F1129" s="107">
        <v>1</v>
      </c>
      <c r="G1129" s="109">
        <f>VLOOKUP(A1129,'CET uproszczony 1 03 2021'!$B$3:$G$726,6,0)</f>
        <v>960</v>
      </c>
      <c r="H1129" s="110" t="s">
        <v>5</v>
      </c>
      <c r="I1129" s="111">
        <v>0.23</v>
      </c>
      <c r="K1129" s="116" t="s">
        <v>2492</v>
      </c>
      <c r="L1129" s="118" t="s">
        <v>3373</v>
      </c>
      <c r="M1129" s="112" t="s">
        <v>82</v>
      </c>
      <c r="N1129" s="108" t="s">
        <v>982</v>
      </c>
      <c r="O1129" s="106" t="s">
        <v>24</v>
      </c>
      <c r="P1129" s="119" t="s">
        <v>776</v>
      </c>
      <c r="Q1129" s="119">
        <v>8544492000</v>
      </c>
      <c r="R1129" s="119" t="s">
        <v>3941</v>
      </c>
      <c r="S1129" s="274" t="s">
        <v>8</v>
      </c>
      <c r="T1129" s="270">
        <v>25</v>
      </c>
      <c r="U1129" s="106">
        <v>0</v>
      </c>
      <c r="V1129" s="106">
        <v>0</v>
      </c>
      <c r="W1129" s="106">
        <v>0</v>
      </c>
      <c r="X1129" s="106">
        <v>0</v>
      </c>
    </row>
    <row r="1130" spans="1:24">
      <c r="A1130" s="277" t="s">
        <v>1009</v>
      </c>
      <c r="B1130" s="110" t="s">
        <v>1008</v>
      </c>
      <c r="C1130" s="107" t="s">
        <v>1585</v>
      </c>
      <c r="D1130" s="110" t="s">
        <v>81</v>
      </c>
      <c r="F1130" s="107">
        <v>1</v>
      </c>
      <c r="G1130" s="109">
        <f>VLOOKUP(A1130,'CET uproszczony 1 03 2021'!$B$3:$G$726,6,0)</f>
        <v>1492</v>
      </c>
      <c r="H1130" s="110" t="s">
        <v>5</v>
      </c>
      <c r="I1130" s="111">
        <v>0.23</v>
      </c>
      <c r="K1130" s="116" t="s">
        <v>2424</v>
      </c>
      <c r="L1130" s="118" t="s">
        <v>3270</v>
      </c>
      <c r="M1130" s="112" t="s">
        <v>82</v>
      </c>
      <c r="N1130" s="108" t="s">
        <v>982</v>
      </c>
      <c r="O1130" s="106" t="s">
        <v>24</v>
      </c>
      <c r="P1130" s="119" t="s">
        <v>776</v>
      </c>
      <c r="Q1130" s="119">
        <v>8544492000</v>
      </c>
      <c r="R1130" s="119" t="s">
        <v>3941</v>
      </c>
      <c r="S1130" s="274" t="s">
        <v>8</v>
      </c>
      <c r="T1130" s="270">
        <v>43.6</v>
      </c>
      <c r="U1130" s="106">
        <v>0</v>
      </c>
      <c r="V1130" s="106">
        <v>0</v>
      </c>
      <c r="W1130" s="106">
        <v>0</v>
      </c>
      <c r="X1130" s="106">
        <v>0</v>
      </c>
    </row>
    <row r="1131" spans="1:24">
      <c r="A1131" s="277" t="s">
        <v>1009</v>
      </c>
      <c r="B1131" s="110" t="s">
        <v>1008</v>
      </c>
      <c r="C1131" s="107" t="s">
        <v>1585</v>
      </c>
      <c r="D1131" s="110" t="s">
        <v>81</v>
      </c>
      <c r="F1131" s="107">
        <v>1</v>
      </c>
      <c r="G1131" s="109">
        <f>VLOOKUP(A1131,'CET uproszczony 1 03 2021'!$B$3:$G$726,6,0)</f>
        <v>1492</v>
      </c>
      <c r="H1131" s="110" t="s">
        <v>5</v>
      </c>
      <c r="I1131" s="111">
        <v>0.23</v>
      </c>
      <c r="K1131" s="116" t="s">
        <v>2425</v>
      </c>
      <c r="L1131" s="118" t="s">
        <v>3271</v>
      </c>
      <c r="M1131" s="112" t="s">
        <v>82</v>
      </c>
      <c r="N1131" s="108" t="s">
        <v>982</v>
      </c>
      <c r="O1131" s="106" t="s">
        <v>24</v>
      </c>
      <c r="P1131" s="119" t="s">
        <v>776</v>
      </c>
      <c r="Q1131" s="119">
        <v>8544492000</v>
      </c>
      <c r="R1131" s="119" t="s">
        <v>3941</v>
      </c>
      <c r="S1131" s="274" t="s">
        <v>8</v>
      </c>
      <c r="T1131" s="270">
        <v>43.6</v>
      </c>
      <c r="U1131" s="106">
        <v>0</v>
      </c>
      <c r="V1131" s="106">
        <v>0</v>
      </c>
      <c r="W1131" s="106">
        <v>0</v>
      </c>
      <c r="X1131" s="106">
        <v>0</v>
      </c>
    </row>
    <row r="1132" spans="1:24">
      <c r="A1132" s="277" t="s">
        <v>1013</v>
      </c>
      <c r="B1132" s="110" t="s">
        <v>1012</v>
      </c>
      <c r="C1132" s="107" t="s">
        <v>1586</v>
      </c>
      <c r="D1132" s="110" t="s">
        <v>81</v>
      </c>
      <c r="F1132" s="107">
        <v>1</v>
      </c>
      <c r="G1132" s="109">
        <f>VLOOKUP(A1132,'CET uproszczony 1 03 2021'!$B$3:$G$726,6,0)</f>
        <v>1545</v>
      </c>
      <c r="H1132" s="110" t="s">
        <v>5</v>
      </c>
      <c r="I1132" s="111">
        <v>0.23</v>
      </c>
      <c r="K1132" s="116" t="s">
        <v>2478</v>
      </c>
      <c r="L1132" s="118" t="s">
        <v>3278</v>
      </c>
      <c r="M1132" s="112" t="s">
        <v>82</v>
      </c>
      <c r="N1132" s="108" t="s">
        <v>982</v>
      </c>
      <c r="O1132" s="106" t="s">
        <v>24</v>
      </c>
      <c r="P1132" s="119" t="s">
        <v>776</v>
      </c>
      <c r="Q1132" s="119">
        <v>8544492000</v>
      </c>
      <c r="R1132" s="119" t="s">
        <v>3941</v>
      </c>
      <c r="S1132" s="274" t="s">
        <v>8</v>
      </c>
      <c r="T1132" s="270">
        <v>46.8</v>
      </c>
      <c r="U1132" s="106">
        <v>0</v>
      </c>
      <c r="V1132" s="106">
        <v>0</v>
      </c>
      <c r="W1132" s="106">
        <v>0</v>
      </c>
      <c r="X1132" s="106">
        <v>0</v>
      </c>
    </row>
    <row r="1133" spans="1:24">
      <c r="A1133" s="277" t="s">
        <v>1013</v>
      </c>
      <c r="B1133" s="110" t="s">
        <v>1012</v>
      </c>
      <c r="C1133" s="107" t="s">
        <v>1586</v>
      </c>
      <c r="D1133" s="110" t="s">
        <v>81</v>
      </c>
      <c r="F1133" s="107">
        <v>1</v>
      </c>
      <c r="G1133" s="109">
        <f>VLOOKUP(A1133,'CET uproszczony 1 03 2021'!$B$3:$G$726,6,0)</f>
        <v>1545</v>
      </c>
      <c r="H1133" s="110" t="s">
        <v>5</v>
      </c>
      <c r="I1133" s="111">
        <v>0.23</v>
      </c>
      <c r="K1133" s="116" t="s">
        <v>2425</v>
      </c>
      <c r="L1133" s="118" t="s">
        <v>3279</v>
      </c>
      <c r="M1133" s="112" t="s">
        <v>82</v>
      </c>
      <c r="N1133" s="108" t="s">
        <v>982</v>
      </c>
      <c r="O1133" s="106" t="s">
        <v>24</v>
      </c>
      <c r="P1133" s="119" t="s">
        <v>776</v>
      </c>
      <c r="Q1133" s="119">
        <v>8544492000</v>
      </c>
      <c r="R1133" s="119" t="s">
        <v>3941</v>
      </c>
      <c r="S1133" s="274" t="s">
        <v>8</v>
      </c>
      <c r="T1133" s="270">
        <v>46.8</v>
      </c>
      <c r="U1133" s="106">
        <v>0</v>
      </c>
      <c r="V1133" s="106">
        <v>0</v>
      </c>
      <c r="W1133" s="106">
        <v>0</v>
      </c>
      <c r="X1133" s="106">
        <v>0</v>
      </c>
    </row>
    <row r="1134" spans="1:24">
      <c r="A1134" s="277" t="s">
        <v>1013</v>
      </c>
      <c r="B1134" s="110" t="s">
        <v>1012</v>
      </c>
      <c r="C1134" s="107" t="s">
        <v>1586</v>
      </c>
      <c r="D1134" s="110" t="s">
        <v>81</v>
      </c>
      <c r="F1134" s="107">
        <v>1</v>
      </c>
      <c r="G1134" s="109">
        <f>VLOOKUP(A1134,'CET uproszczony 1 03 2021'!$B$3:$G$726,6,0)</f>
        <v>1545</v>
      </c>
      <c r="H1134" s="110" t="s">
        <v>5</v>
      </c>
      <c r="I1134" s="111">
        <v>0.23</v>
      </c>
      <c r="K1134" s="116" t="s">
        <v>2492</v>
      </c>
      <c r="L1134" s="118" t="s">
        <v>3280</v>
      </c>
      <c r="M1134" s="112" t="s">
        <v>82</v>
      </c>
      <c r="N1134" s="108" t="s">
        <v>982</v>
      </c>
      <c r="O1134" s="106" t="s">
        <v>24</v>
      </c>
      <c r="P1134" s="119" t="s">
        <v>776</v>
      </c>
      <c r="Q1134" s="119">
        <v>8544492000</v>
      </c>
      <c r="R1134" s="119" t="s">
        <v>3941</v>
      </c>
      <c r="S1134" s="274" t="s">
        <v>8</v>
      </c>
      <c r="T1134" s="270">
        <v>46.8</v>
      </c>
      <c r="U1134" s="106">
        <v>0</v>
      </c>
      <c r="V1134" s="106">
        <v>0</v>
      </c>
      <c r="W1134" s="106">
        <v>0</v>
      </c>
      <c r="X1134" s="106">
        <v>0</v>
      </c>
    </row>
    <row r="1135" spans="1:24">
      <c r="A1135" s="277" t="s">
        <v>1021</v>
      </c>
      <c r="B1135" s="110" t="s">
        <v>1020</v>
      </c>
      <c r="C1135" s="107" t="s">
        <v>1588</v>
      </c>
      <c r="D1135" s="110" t="s">
        <v>81</v>
      </c>
      <c r="F1135" s="107">
        <v>1</v>
      </c>
      <c r="G1135" s="109">
        <f>VLOOKUP(A1135,'CET uproszczony 1 03 2021'!$B$3:$G$726,6,0)</f>
        <v>3315</v>
      </c>
      <c r="H1135" s="110" t="s">
        <v>5</v>
      </c>
      <c r="I1135" s="111">
        <v>0.23</v>
      </c>
      <c r="K1135" s="116" t="s">
        <v>2425</v>
      </c>
      <c r="L1135" s="118" t="s">
        <v>3296</v>
      </c>
      <c r="M1135" s="112" t="s">
        <v>82</v>
      </c>
      <c r="N1135" s="108" t="s">
        <v>982</v>
      </c>
      <c r="O1135" s="106" t="s">
        <v>24</v>
      </c>
      <c r="P1135" s="119" t="s">
        <v>776</v>
      </c>
      <c r="Q1135" s="119">
        <v>8544492000</v>
      </c>
      <c r="R1135" s="119" t="s">
        <v>3941</v>
      </c>
      <c r="S1135" s="274" t="s">
        <v>8</v>
      </c>
      <c r="T1135" s="270">
        <v>91.84</v>
      </c>
      <c r="U1135" s="106">
        <v>0</v>
      </c>
      <c r="V1135" s="106">
        <v>0</v>
      </c>
      <c r="W1135" s="106">
        <v>0</v>
      </c>
      <c r="X1135" s="106">
        <v>0</v>
      </c>
    </row>
    <row r="1136" spans="1:24">
      <c r="A1136" s="277" t="s">
        <v>981</v>
      </c>
      <c r="B1136" s="110" t="s">
        <v>980</v>
      </c>
      <c r="C1136" s="107" t="s">
        <v>1579</v>
      </c>
      <c r="D1136" s="110" t="s">
        <v>81</v>
      </c>
      <c r="F1136" s="107">
        <v>1</v>
      </c>
      <c r="G1136" s="109">
        <f>VLOOKUP(A1136,'CET uproszczony 1 03 2021'!$B$3:$G$726,6,0)</f>
        <v>805</v>
      </c>
      <c r="H1136" s="110" t="s">
        <v>5</v>
      </c>
      <c r="I1136" s="111">
        <v>0.23</v>
      </c>
      <c r="K1136" s="116" t="s">
        <v>2425</v>
      </c>
      <c r="L1136" s="118" t="s">
        <v>3194</v>
      </c>
      <c r="M1136" s="112" t="s">
        <v>82</v>
      </c>
      <c r="N1136" s="108" t="s">
        <v>982</v>
      </c>
      <c r="O1136" s="106" t="s">
        <v>24</v>
      </c>
      <c r="P1136" s="119" t="s">
        <v>776</v>
      </c>
      <c r="Q1136" s="119">
        <v>8544492000</v>
      </c>
      <c r="R1136" s="119" t="s">
        <v>3941</v>
      </c>
      <c r="S1136" s="274" t="s">
        <v>8</v>
      </c>
      <c r="T1136" s="270">
        <v>21.28</v>
      </c>
      <c r="U1136" s="106">
        <v>0</v>
      </c>
      <c r="V1136" s="106">
        <v>0</v>
      </c>
      <c r="W1136" s="106">
        <v>0</v>
      </c>
      <c r="X1136" s="106">
        <v>0</v>
      </c>
    </row>
    <row r="1137" spans="1:24">
      <c r="A1137" s="277" t="s">
        <v>981</v>
      </c>
      <c r="B1137" s="110" t="s">
        <v>980</v>
      </c>
      <c r="C1137" s="107" t="s">
        <v>1579</v>
      </c>
      <c r="D1137" s="110" t="s">
        <v>81</v>
      </c>
      <c r="F1137" s="107">
        <v>1</v>
      </c>
      <c r="G1137" s="109">
        <f>VLOOKUP(A1137,'CET uproszczony 1 03 2021'!$B$3:$G$726,6,0)</f>
        <v>805</v>
      </c>
      <c r="H1137" s="110" t="s">
        <v>5</v>
      </c>
      <c r="I1137" s="111">
        <v>0.23</v>
      </c>
      <c r="K1137" s="116" t="s">
        <v>2478</v>
      </c>
      <c r="L1137" s="118" t="s">
        <v>3195</v>
      </c>
      <c r="M1137" s="112" t="s">
        <v>82</v>
      </c>
      <c r="N1137" s="108" t="s">
        <v>982</v>
      </c>
      <c r="O1137" s="106" t="s">
        <v>24</v>
      </c>
      <c r="P1137" s="119" t="s">
        <v>776</v>
      </c>
      <c r="Q1137" s="119">
        <v>8544492000</v>
      </c>
      <c r="R1137" s="119" t="s">
        <v>3941</v>
      </c>
      <c r="S1137" s="274" t="s">
        <v>8</v>
      </c>
      <c r="T1137" s="270">
        <v>21.28</v>
      </c>
      <c r="U1137" s="106">
        <v>0</v>
      </c>
      <c r="V1137" s="106">
        <v>0</v>
      </c>
      <c r="W1137" s="106">
        <v>0</v>
      </c>
      <c r="X1137" s="106">
        <v>0</v>
      </c>
    </row>
    <row r="1138" spans="1:24">
      <c r="A1138" s="277" t="s">
        <v>989</v>
      </c>
      <c r="B1138" s="110" t="s">
        <v>988</v>
      </c>
      <c r="C1138" s="107" t="s">
        <v>1581</v>
      </c>
      <c r="D1138" s="110" t="s">
        <v>81</v>
      </c>
      <c r="F1138" s="107">
        <v>1</v>
      </c>
      <c r="G1138" s="109">
        <f>VLOOKUP(A1138,'CET uproszczony 1 03 2021'!$B$3:$G$726,6,0)</f>
        <v>1449</v>
      </c>
      <c r="H1138" s="110" t="s">
        <v>5</v>
      </c>
      <c r="I1138" s="111">
        <v>0.23</v>
      </c>
      <c r="K1138" s="116" t="s">
        <v>2425</v>
      </c>
      <c r="L1138" s="118" t="s">
        <v>3211</v>
      </c>
      <c r="M1138" s="112" t="s">
        <v>82</v>
      </c>
      <c r="N1138" s="108" t="s">
        <v>982</v>
      </c>
      <c r="O1138" s="106" t="s">
        <v>24</v>
      </c>
      <c r="P1138" s="119" t="s">
        <v>776</v>
      </c>
      <c r="Q1138" s="119">
        <v>8544492000</v>
      </c>
      <c r="R1138" s="119" t="s">
        <v>3941</v>
      </c>
      <c r="S1138" s="274" t="s">
        <v>8</v>
      </c>
      <c r="T1138" s="270">
        <v>39.18</v>
      </c>
      <c r="U1138" s="106">
        <v>0</v>
      </c>
      <c r="V1138" s="106">
        <v>0</v>
      </c>
      <c r="W1138" s="106">
        <v>0</v>
      </c>
      <c r="X1138" s="106">
        <v>0</v>
      </c>
    </row>
    <row r="1139" spans="1:24">
      <c r="A1139" s="277" t="s">
        <v>989</v>
      </c>
      <c r="B1139" s="110" t="s">
        <v>988</v>
      </c>
      <c r="C1139" s="107" t="s">
        <v>1581</v>
      </c>
      <c r="D1139" s="110" t="s">
        <v>81</v>
      </c>
      <c r="F1139" s="107">
        <v>1</v>
      </c>
      <c r="G1139" s="109">
        <f>VLOOKUP(A1139,'CET uproszczony 1 03 2021'!$B$3:$G$726,6,0)</f>
        <v>1449</v>
      </c>
      <c r="H1139" s="110" t="s">
        <v>5</v>
      </c>
      <c r="I1139" s="111">
        <v>0.23</v>
      </c>
      <c r="K1139" s="116" t="s">
        <v>2478</v>
      </c>
      <c r="L1139" s="118" t="s">
        <v>3212</v>
      </c>
      <c r="M1139" s="112" t="s">
        <v>82</v>
      </c>
      <c r="N1139" s="108" t="s">
        <v>982</v>
      </c>
      <c r="O1139" s="106" t="s">
        <v>24</v>
      </c>
      <c r="P1139" s="119" t="s">
        <v>776</v>
      </c>
      <c r="Q1139" s="119">
        <v>8544492000</v>
      </c>
      <c r="R1139" s="119" t="s">
        <v>3941</v>
      </c>
      <c r="S1139" s="274" t="s">
        <v>8</v>
      </c>
      <c r="T1139" s="270">
        <v>39.18</v>
      </c>
      <c r="U1139" s="106">
        <v>0</v>
      </c>
      <c r="V1139" s="106">
        <v>0</v>
      </c>
      <c r="W1139" s="106">
        <v>0</v>
      </c>
      <c r="X1139" s="106">
        <v>0</v>
      </c>
    </row>
    <row r="1140" spans="1:24">
      <c r="A1140" s="277" t="s">
        <v>989</v>
      </c>
      <c r="B1140" s="110" t="s">
        <v>988</v>
      </c>
      <c r="C1140" s="107" t="s">
        <v>1581</v>
      </c>
      <c r="D1140" s="110" t="s">
        <v>81</v>
      </c>
      <c r="F1140" s="107">
        <v>1</v>
      </c>
      <c r="G1140" s="109">
        <f>VLOOKUP(A1140,'CET uproszczony 1 03 2021'!$B$3:$G$726,6,0)</f>
        <v>1449</v>
      </c>
      <c r="H1140" s="110" t="s">
        <v>5</v>
      </c>
      <c r="I1140" s="111">
        <v>0.23</v>
      </c>
      <c r="K1140" s="116" t="s">
        <v>233</v>
      </c>
      <c r="L1140" s="118" t="s">
        <v>3213</v>
      </c>
      <c r="M1140" s="112" t="s">
        <v>82</v>
      </c>
      <c r="N1140" s="108" t="s">
        <v>982</v>
      </c>
      <c r="O1140" s="106" t="s">
        <v>24</v>
      </c>
      <c r="P1140" s="119" t="s">
        <v>776</v>
      </c>
      <c r="Q1140" s="119">
        <v>8544492000</v>
      </c>
      <c r="R1140" s="119" t="s">
        <v>3941</v>
      </c>
      <c r="S1140" s="274" t="s">
        <v>8</v>
      </c>
      <c r="T1140" s="270">
        <v>39.18</v>
      </c>
      <c r="U1140" s="106">
        <v>0</v>
      </c>
      <c r="V1140" s="106">
        <v>0</v>
      </c>
      <c r="W1140" s="106">
        <v>0</v>
      </c>
      <c r="X1140" s="106">
        <v>0</v>
      </c>
    </row>
    <row r="1141" spans="1:24">
      <c r="A1141" s="277" t="s">
        <v>989</v>
      </c>
      <c r="B1141" s="110" t="s">
        <v>988</v>
      </c>
      <c r="C1141" s="107" t="s">
        <v>1581</v>
      </c>
      <c r="D1141" s="110" t="s">
        <v>81</v>
      </c>
      <c r="F1141" s="107">
        <v>1</v>
      </c>
      <c r="G1141" s="109">
        <f>VLOOKUP(A1141,'CET uproszczony 1 03 2021'!$B$3:$G$726,6,0)</f>
        <v>1449</v>
      </c>
      <c r="H1141" s="110" t="s">
        <v>5</v>
      </c>
      <c r="I1141" s="111">
        <v>0.23</v>
      </c>
      <c r="K1141" s="116" t="s">
        <v>2492</v>
      </c>
      <c r="L1141" s="118" t="s">
        <v>3214</v>
      </c>
      <c r="M1141" s="112" t="s">
        <v>82</v>
      </c>
      <c r="N1141" s="108" t="s">
        <v>982</v>
      </c>
      <c r="O1141" s="106" t="s">
        <v>24</v>
      </c>
      <c r="P1141" s="119" t="s">
        <v>776</v>
      </c>
      <c r="Q1141" s="119">
        <v>8544492000</v>
      </c>
      <c r="R1141" s="119" t="s">
        <v>3941</v>
      </c>
      <c r="S1141" s="274" t="s">
        <v>8</v>
      </c>
      <c r="T1141" s="270">
        <v>39.18</v>
      </c>
      <c r="U1141" s="106">
        <v>0</v>
      </c>
      <c r="V1141" s="106">
        <v>0</v>
      </c>
      <c r="W1141" s="106">
        <v>0</v>
      </c>
      <c r="X1141" s="106">
        <v>0</v>
      </c>
    </row>
    <row r="1142" spans="1:24">
      <c r="A1142" s="277" t="s">
        <v>1039</v>
      </c>
      <c r="B1142" s="110" t="s">
        <v>1038</v>
      </c>
      <c r="C1142" s="107" t="s">
        <v>1583</v>
      </c>
      <c r="D1142" s="110" t="s">
        <v>81</v>
      </c>
      <c r="F1142" s="107">
        <v>1</v>
      </c>
      <c r="G1142" s="109">
        <f>VLOOKUP(A1142,'CET uproszczony 1 03 2021'!$B$3:$G$726,6,0)</f>
        <v>3106</v>
      </c>
      <c r="H1142" s="110" t="s">
        <v>5</v>
      </c>
      <c r="I1142" s="111">
        <v>0.23</v>
      </c>
      <c r="K1142" s="116" t="s">
        <v>2478</v>
      </c>
      <c r="L1142" s="118" t="s">
        <v>3332</v>
      </c>
      <c r="M1142" s="112" t="s">
        <v>82</v>
      </c>
      <c r="N1142" s="108" t="s">
        <v>982</v>
      </c>
      <c r="O1142" s="106" t="s">
        <v>24</v>
      </c>
      <c r="P1142" s="119" t="s">
        <v>776</v>
      </c>
      <c r="Q1142" s="119">
        <v>8544492000</v>
      </c>
      <c r="R1142" s="119" t="s">
        <v>3941</v>
      </c>
      <c r="S1142" s="274" t="s">
        <v>8</v>
      </c>
      <c r="T1142" s="270">
        <v>85.85</v>
      </c>
      <c r="U1142" s="106">
        <v>0</v>
      </c>
      <c r="V1142" s="106">
        <v>0</v>
      </c>
      <c r="W1142" s="106">
        <v>0</v>
      </c>
      <c r="X1142" s="106">
        <v>0</v>
      </c>
    </row>
    <row r="1143" spans="1:24">
      <c r="A1143" s="277" t="s">
        <v>2419</v>
      </c>
      <c r="B1143" s="110" t="s">
        <v>1873</v>
      </c>
      <c r="C1143" s="107" t="s">
        <v>1580</v>
      </c>
      <c r="D1143" s="110" t="s">
        <v>81</v>
      </c>
      <c r="F1143" s="107">
        <v>1</v>
      </c>
      <c r="G1143" s="109">
        <f>VLOOKUP(A1143,'CET uproszczony 1 03 2021'!$B$3:$G$726,6,0)</f>
        <v>1345</v>
      </c>
      <c r="H1143" s="110" t="s">
        <v>5</v>
      </c>
      <c r="I1143" s="111">
        <v>0.23</v>
      </c>
      <c r="K1143" s="116" t="s">
        <v>2425</v>
      </c>
      <c r="L1143" s="118" t="s">
        <v>3374</v>
      </c>
      <c r="M1143" s="112" t="s">
        <v>82</v>
      </c>
      <c r="N1143" s="112" t="s">
        <v>982</v>
      </c>
      <c r="O1143" s="106" t="s">
        <v>24</v>
      </c>
      <c r="P1143" s="119" t="s">
        <v>776</v>
      </c>
      <c r="Q1143" s="119">
        <v>8544492000</v>
      </c>
      <c r="R1143" s="119" t="s">
        <v>3941</v>
      </c>
      <c r="S1143" s="274" t="s">
        <v>8</v>
      </c>
      <c r="T1143" s="270">
        <v>35.9</v>
      </c>
    </row>
    <row r="1144" spans="1:24">
      <c r="A1144" s="277" t="s">
        <v>2420</v>
      </c>
      <c r="B1144" s="110" t="s">
        <v>1872</v>
      </c>
      <c r="C1144" s="107" t="s">
        <v>1582</v>
      </c>
      <c r="D1144" s="110" t="s">
        <v>81</v>
      </c>
      <c r="F1144" s="107">
        <v>1</v>
      </c>
      <c r="G1144" s="109">
        <f>VLOOKUP(A1144,'CET uproszczony 1 03 2021'!$B$3:$G$726,6,0)</f>
        <v>1968</v>
      </c>
      <c r="H1144" s="110" t="s">
        <v>5</v>
      </c>
      <c r="I1144" s="111">
        <v>0.23</v>
      </c>
      <c r="K1144" s="116" t="s">
        <v>2425</v>
      </c>
      <c r="L1144" s="118" t="s">
        <v>3375</v>
      </c>
      <c r="M1144" s="112" t="s">
        <v>82</v>
      </c>
      <c r="N1144" s="112" t="s">
        <v>982</v>
      </c>
      <c r="O1144" s="106" t="s">
        <v>24</v>
      </c>
      <c r="P1144" s="119" t="s">
        <v>776</v>
      </c>
      <c r="Q1144" s="119">
        <v>8544492000</v>
      </c>
      <c r="R1144" s="119" t="s">
        <v>3941</v>
      </c>
      <c r="S1144" s="274" t="s">
        <v>8</v>
      </c>
      <c r="T1144" s="270">
        <v>56.02</v>
      </c>
    </row>
    <row r="1145" spans="1:24">
      <c r="A1145" s="277" t="s">
        <v>2421</v>
      </c>
      <c r="B1145" s="110" t="s">
        <v>1874</v>
      </c>
      <c r="C1145" s="107" t="s">
        <v>1587</v>
      </c>
      <c r="D1145" s="110" t="s">
        <v>81</v>
      </c>
      <c r="F1145" s="107">
        <v>1</v>
      </c>
      <c r="G1145" s="109">
        <f>VLOOKUP(A1145,'CET uproszczony 1 03 2021'!$B$3:$G$726,6,0)</f>
        <v>2121</v>
      </c>
      <c r="H1145" s="110" t="s">
        <v>5</v>
      </c>
      <c r="I1145" s="111">
        <v>0.23</v>
      </c>
      <c r="K1145" s="116" t="s">
        <v>2425</v>
      </c>
      <c r="L1145" s="118" t="s">
        <v>3376</v>
      </c>
      <c r="M1145" s="112" t="s">
        <v>82</v>
      </c>
      <c r="N1145" s="112" t="s">
        <v>982</v>
      </c>
      <c r="O1145" s="106" t="s">
        <v>24</v>
      </c>
      <c r="P1145" s="119" t="s">
        <v>776</v>
      </c>
      <c r="Q1145" s="119">
        <v>8544492000</v>
      </c>
      <c r="R1145" s="119" t="s">
        <v>3941</v>
      </c>
      <c r="S1145" s="274" t="s">
        <v>8</v>
      </c>
      <c r="T1145" s="270">
        <v>65.87</v>
      </c>
    </row>
    <row r="1146" spans="1:24">
      <c r="A1146" s="277" t="s">
        <v>815</v>
      </c>
      <c r="B1146" s="110" t="s">
        <v>814</v>
      </c>
      <c r="C1146" s="107" t="s">
        <v>1594</v>
      </c>
      <c r="D1146" s="110" t="s">
        <v>81</v>
      </c>
      <c r="F1146" s="107">
        <v>1</v>
      </c>
      <c r="G1146" s="109">
        <f>VLOOKUP(A1146,'CET uproszczony 1 03 2021'!$B$3:$G$726,6,0)</f>
        <v>1100</v>
      </c>
      <c r="H1146" s="110" t="s">
        <v>5</v>
      </c>
      <c r="I1146" s="111">
        <v>0.23</v>
      </c>
      <c r="K1146" s="116" t="s">
        <v>2425</v>
      </c>
      <c r="L1146" s="118" t="s">
        <v>3448</v>
      </c>
      <c r="M1146" s="112" t="s">
        <v>82</v>
      </c>
      <c r="N1146" s="108" t="s">
        <v>805</v>
      </c>
      <c r="O1146" s="106" t="s">
        <v>24</v>
      </c>
      <c r="P1146" s="119" t="s">
        <v>776</v>
      </c>
      <c r="Q1146" s="119">
        <v>8544492000</v>
      </c>
      <c r="R1146" s="119" t="s">
        <v>3941</v>
      </c>
      <c r="S1146" s="274" t="s">
        <v>3934</v>
      </c>
      <c r="T1146" s="270">
        <v>30.48</v>
      </c>
      <c r="U1146" s="270">
        <v>30.48</v>
      </c>
      <c r="V1146" s="106">
        <v>0</v>
      </c>
      <c r="W1146" s="106">
        <v>0</v>
      </c>
      <c r="X1146" s="106">
        <v>0</v>
      </c>
    </row>
    <row r="1147" spans="1:24">
      <c r="A1147" s="277" t="s">
        <v>815</v>
      </c>
      <c r="B1147" s="110" t="s">
        <v>814</v>
      </c>
      <c r="C1147" s="107" t="s">
        <v>1594</v>
      </c>
      <c r="D1147" s="110" t="s">
        <v>81</v>
      </c>
      <c r="F1147" s="107">
        <v>1</v>
      </c>
      <c r="G1147" s="109">
        <f>VLOOKUP(A1147,'CET uproszczony 1 03 2021'!$B$3:$G$726,6,0)</f>
        <v>1100</v>
      </c>
      <c r="H1147" s="110" t="s">
        <v>5</v>
      </c>
      <c r="I1147" s="111">
        <v>0.23</v>
      </c>
      <c r="K1147" s="116" t="s">
        <v>2428</v>
      </c>
      <c r="L1147" s="118" t="s">
        <v>3449</v>
      </c>
      <c r="M1147" s="112" t="s">
        <v>82</v>
      </c>
      <c r="N1147" s="108" t="s">
        <v>805</v>
      </c>
      <c r="O1147" s="106" t="s">
        <v>24</v>
      </c>
      <c r="P1147" s="119" t="s">
        <v>776</v>
      </c>
      <c r="Q1147" s="119">
        <v>8544492000</v>
      </c>
      <c r="R1147" s="119" t="s">
        <v>3941</v>
      </c>
      <c r="S1147" s="274" t="s">
        <v>3934</v>
      </c>
      <c r="T1147" s="270">
        <v>30.48</v>
      </c>
      <c r="U1147" s="270">
        <v>30.48</v>
      </c>
      <c r="V1147" s="106">
        <v>0</v>
      </c>
      <c r="W1147" s="106">
        <v>0</v>
      </c>
      <c r="X1147" s="106">
        <v>0</v>
      </c>
    </row>
    <row r="1148" spans="1:24">
      <c r="A1148" s="277" t="s">
        <v>815</v>
      </c>
      <c r="B1148" s="110" t="s">
        <v>814</v>
      </c>
      <c r="C1148" s="107" t="s">
        <v>1594</v>
      </c>
      <c r="D1148" s="110" t="s">
        <v>81</v>
      </c>
      <c r="F1148" s="107">
        <v>1</v>
      </c>
      <c r="G1148" s="109">
        <f>VLOOKUP(A1148,'CET uproszczony 1 03 2021'!$B$3:$G$726,6,0)</f>
        <v>1100</v>
      </c>
      <c r="H1148" s="110" t="s">
        <v>5</v>
      </c>
      <c r="I1148" s="111">
        <v>0.23</v>
      </c>
      <c r="K1148" s="116" t="s">
        <v>2492</v>
      </c>
      <c r="L1148" s="118" t="s">
        <v>3450</v>
      </c>
      <c r="M1148" s="112" t="s">
        <v>82</v>
      </c>
      <c r="N1148" s="108" t="s">
        <v>805</v>
      </c>
      <c r="O1148" s="106" t="s">
        <v>24</v>
      </c>
      <c r="P1148" s="119" t="s">
        <v>776</v>
      </c>
      <c r="Q1148" s="119">
        <v>8544492000</v>
      </c>
      <c r="R1148" s="119" t="s">
        <v>3941</v>
      </c>
      <c r="S1148" s="274" t="s">
        <v>3934</v>
      </c>
      <c r="T1148" s="270">
        <v>30.48</v>
      </c>
      <c r="U1148" s="270">
        <v>30.48</v>
      </c>
      <c r="V1148" s="106">
        <v>0</v>
      </c>
      <c r="W1148" s="106">
        <v>0</v>
      </c>
      <c r="X1148" s="106">
        <v>0</v>
      </c>
    </row>
    <row r="1149" spans="1:24">
      <c r="A1149" s="277" t="s">
        <v>815</v>
      </c>
      <c r="B1149" s="110" t="s">
        <v>814</v>
      </c>
      <c r="C1149" s="107" t="s">
        <v>1594</v>
      </c>
      <c r="D1149" s="110" t="s">
        <v>81</v>
      </c>
      <c r="F1149" s="107">
        <v>1</v>
      </c>
      <c r="G1149" s="109">
        <f>VLOOKUP(A1149,'CET uproszczony 1 03 2021'!$B$3:$G$726,6,0)</f>
        <v>1100</v>
      </c>
      <c r="H1149" s="110" t="s">
        <v>5</v>
      </c>
      <c r="I1149" s="111">
        <v>0.23</v>
      </c>
      <c r="K1149" s="116" t="s">
        <v>2424</v>
      </c>
      <c r="L1149" s="118" t="s">
        <v>3451</v>
      </c>
      <c r="M1149" s="112" t="s">
        <v>82</v>
      </c>
      <c r="N1149" s="108" t="s">
        <v>805</v>
      </c>
      <c r="O1149" s="106" t="s">
        <v>24</v>
      </c>
      <c r="P1149" s="119" t="s">
        <v>776</v>
      </c>
      <c r="Q1149" s="119">
        <v>8544492000</v>
      </c>
      <c r="R1149" s="119" t="s">
        <v>3941</v>
      </c>
      <c r="S1149" s="274" t="s">
        <v>3934</v>
      </c>
      <c r="T1149" s="270">
        <v>30.48</v>
      </c>
      <c r="U1149" s="270">
        <v>30.48</v>
      </c>
      <c r="V1149" s="106">
        <v>0</v>
      </c>
      <c r="W1149" s="106">
        <v>0</v>
      </c>
      <c r="X1149" s="106">
        <v>0</v>
      </c>
    </row>
    <row r="1150" spans="1:24">
      <c r="A1150" s="277" t="s">
        <v>819</v>
      </c>
      <c r="B1150" s="110" t="s">
        <v>818</v>
      </c>
      <c r="C1150" s="107" t="s">
        <v>1596</v>
      </c>
      <c r="D1150" s="110" t="s">
        <v>81</v>
      </c>
      <c r="F1150" s="107">
        <v>1</v>
      </c>
      <c r="G1150" s="109">
        <f>VLOOKUP(A1150,'CET uproszczony 1 03 2021'!$B$3:$G$726,6,0)</f>
        <v>1820</v>
      </c>
      <c r="H1150" s="110" t="s">
        <v>5</v>
      </c>
      <c r="I1150" s="111">
        <v>0.23</v>
      </c>
      <c r="K1150" s="116" t="s">
        <v>2425</v>
      </c>
      <c r="L1150" s="118" t="s">
        <v>3452</v>
      </c>
      <c r="M1150" s="112" t="s">
        <v>82</v>
      </c>
      <c r="N1150" s="108" t="s">
        <v>805</v>
      </c>
      <c r="O1150" s="106" t="s">
        <v>24</v>
      </c>
      <c r="P1150" s="119" t="s">
        <v>776</v>
      </c>
      <c r="Q1150" s="119">
        <v>8544492000</v>
      </c>
      <c r="R1150" s="119" t="s">
        <v>3941</v>
      </c>
      <c r="S1150" s="274" t="s">
        <v>3934</v>
      </c>
      <c r="T1150" s="270">
        <v>49.97</v>
      </c>
      <c r="U1150" s="270">
        <v>49.97</v>
      </c>
      <c r="V1150" s="106">
        <v>0</v>
      </c>
      <c r="W1150" s="106">
        <v>0</v>
      </c>
      <c r="X1150" s="106">
        <v>0</v>
      </c>
    </row>
    <row r="1151" spans="1:24">
      <c r="A1151" s="277" t="s">
        <v>819</v>
      </c>
      <c r="B1151" s="110" t="s">
        <v>818</v>
      </c>
      <c r="C1151" s="107" t="s">
        <v>1596</v>
      </c>
      <c r="D1151" s="110" t="s">
        <v>81</v>
      </c>
      <c r="F1151" s="107">
        <v>1</v>
      </c>
      <c r="G1151" s="109">
        <f>VLOOKUP(A1151,'CET uproszczony 1 03 2021'!$B$3:$G$726,6,0)</f>
        <v>1820</v>
      </c>
      <c r="H1151" s="110" t="s">
        <v>5</v>
      </c>
      <c r="I1151" s="111">
        <v>0.23</v>
      </c>
      <c r="K1151" s="116" t="s">
        <v>2428</v>
      </c>
      <c r="L1151" s="118" t="s">
        <v>3453</v>
      </c>
      <c r="M1151" s="112" t="s">
        <v>82</v>
      </c>
      <c r="N1151" s="108" t="s">
        <v>805</v>
      </c>
      <c r="O1151" s="106" t="s">
        <v>24</v>
      </c>
      <c r="P1151" s="119" t="s">
        <v>776</v>
      </c>
      <c r="Q1151" s="119">
        <v>8544492000</v>
      </c>
      <c r="R1151" s="119" t="s">
        <v>3941</v>
      </c>
      <c r="S1151" s="274" t="s">
        <v>3934</v>
      </c>
      <c r="T1151" s="270">
        <v>49.97</v>
      </c>
      <c r="U1151" s="270">
        <v>49.97</v>
      </c>
      <c r="V1151" s="106">
        <v>0</v>
      </c>
      <c r="W1151" s="106">
        <v>0</v>
      </c>
      <c r="X1151" s="106">
        <v>0</v>
      </c>
    </row>
    <row r="1152" spans="1:24">
      <c r="A1152" s="277" t="s">
        <v>819</v>
      </c>
      <c r="B1152" s="110" t="s">
        <v>818</v>
      </c>
      <c r="C1152" s="107" t="s">
        <v>1596</v>
      </c>
      <c r="D1152" s="110" t="s">
        <v>81</v>
      </c>
      <c r="F1152" s="107">
        <v>1</v>
      </c>
      <c r="G1152" s="109">
        <f>VLOOKUP(A1152,'CET uproszczony 1 03 2021'!$B$3:$G$726,6,0)</f>
        <v>1820</v>
      </c>
      <c r="H1152" s="110" t="s">
        <v>5</v>
      </c>
      <c r="I1152" s="111">
        <v>0.23</v>
      </c>
      <c r="K1152" s="116" t="s">
        <v>2492</v>
      </c>
      <c r="L1152" s="118" t="s">
        <v>3454</v>
      </c>
      <c r="M1152" s="112" t="s">
        <v>82</v>
      </c>
      <c r="N1152" s="108" t="s">
        <v>805</v>
      </c>
      <c r="O1152" s="106" t="s">
        <v>24</v>
      </c>
      <c r="P1152" s="119" t="s">
        <v>776</v>
      </c>
      <c r="Q1152" s="119">
        <v>8544492000</v>
      </c>
      <c r="R1152" s="119" t="s">
        <v>3941</v>
      </c>
      <c r="S1152" s="274" t="s">
        <v>3934</v>
      </c>
      <c r="T1152" s="270">
        <v>49.97</v>
      </c>
      <c r="U1152" s="270">
        <v>49.97</v>
      </c>
      <c r="V1152" s="106">
        <v>0</v>
      </c>
      <c r="W1152" s="106">
        <v>0</v>
      </c>
      <c r="X1152" s="106">
        <v>0</v>
      </c>
    </row>
    <row r="1153" spans="1:24">
      <c r="A1153" s="277" t="s">
        <v>819</v>
      </c>
      <c r="B1153" s="110" t="s">
        <v>818</v>
      </c>
      <c r="C1153" s="107" t="s">
        <v>1596</v>
      </c>
      <c r="D1153" s="110" t="s">
        <v>81</v>
      </c>
      <c r="F1153" s="107">
        <v>1</v>
      </c>
      <c r="G1153" s="109">
        <f>VLOOKUP(A1153,'CET uproszczony 1 03 2021'!$B$3:$G$726,6,0)</f>
        <v>1820</v>
      </c>
      <c r="H1153" s="110" t="s">
        <v>5</v>
      </c>
      <c r="I1153" s="111">
        <v>0.23</v>
      </c>
      <c r="K1153" s="116" t="s">
        <v>2631</v>
      </c>
      <c r="L1153" s="118" t="s">
        <v>3455</v>
      </c>
      <c r="M1153" s="112" t="s">
        <v>82</v>
      </c>
      <c r="N1153" s="108" t="s">
        <v>805</v>
      </c>
      <c r="O1153" s="106" t="s">
        <v>24</v>
      </c>
      <c r="P1153" s="119" t="s">
        <v>776</v>
      </c>
      <c r="Q1153" s="119">
        <v>8544492000</v>
      </c>
      <c r="R1153" s="119" t="s">
        <v>3941</v>
      </c>
      <c r="S1153" s="274" t="s">
        <v>3934</v>
      </c>
      <c r="T1153" s="270">
        <v>49.97</v>
      </c>
      <c r="U1153" s="270">
        <v>49.97</v>
      </c>
      <c r="V1153" s="106">
        <v>0</v>
      </c>
      <c r="W1153" s="106">
        <v>0</v>
      </c>
      <c r="X1153" s="106">
        <v>0</v>
      </c>
    </row>
    <row r="1154" spans="1:24">
      <c r="A1154" s="277" t="s">
        <v>819</v>
      </c>
      <c r="B1154" s="110" t="s">
        <v>818</v>
      </c>
      <c r="C1154" s="107" t="s">
        <v>1596</v>
      </c>
      <c r="D1154" s="110" t="s">
        <v>81</v>
      </c>
      <c r="F1154" s="107">
        <v>1</v>
      </c>
      <c r="G1154" s="109">
        <f>VLOOKUP(A1154,'CET uproszczony 1 03 2021'!$B$3:$G$726,6,0)</f>
        <v>1820</v>
      </c>
      <c r="H1154" s="110" t="s">
        <v>5</v>
      </c>
      <c r="I1154" s="111">
        <v>0.23</v>
      </c>
      <c r="K1154" s="116" t="s">
        <v>2424</v>
      </c>
      <c r="L1154" s="118" t="s">
        <v>3456</v>
      </c>
      <c r="M1154" s="112" t="s">
        <v>82</v>
      </c>
      <c r="N1154" s="108" t="s">
        <v>805</v>
      </c>
      <c r="O1154" s="106" t="s">
        <v>24</v>
      </c>
      <c r="P1154" s="119" t="s">
        <v>776</v>
      </c>
      <c r="Q1154" s="119">
        <v>8544492000</v>
      </c>
      <c r="R1154" s="119" t="s">
        <v>3941</v>
      </c>
      <c r="S1154" s="274" t="s">
        <v>3934</v>
      </c>
      <c r="T1154" s="270">
        <v>49.97</v>
      </c>
      <c r="U1154" s="270">
        <v>49.97</v>
      </c>
      <c r="V1154" s="106">
        <v>0</v>
      </c>
      <c r="W1154" s="106">
        <v>0</v>
      </c>
      <c r="X1154" s="106">
        <v>0</v>
      </c>
    </row>
    <row r="1155" spans="1:24">
      <c r="A1155" s="277" t="s">
        <v>819</v>
      </c>
      <c r="B1155" s="110" t="s">
        <v>818</v>
      </c>
      <c r="C1155" s="107" t="s">
        <v>1596</v>
      </c>
      <c r="D1155" s="110" t="s">
        <v>81</v>
      </c>
      <c r="F1155" s="107">
        <v>1</v>
      </c>
      <c r="G1155" s="109">
        <f>VLOOKUP(A1155,'CET uproszczony 1 03 2021'!$B$3:$G$726,6,0)</f>
        <v>1820</v>
      </c>
      <c r="H1155" s="110" t="s">
        <v>5</v>
      </c>
      <c r="I1155" s="111">
        <v>0.23</v>
      </c>
      <c r="K1155" s="116" t="s">
        <v>2478</v>
      </c>
      <c r="L1155" s="118" t="s">
        <v>3457</v>
      </c>
      <c r="M1155" s="112" t="s">
        <v>82</v>
      </c>
      <c r="N1155" s="108" t="s">
        <v>805</v>
      </c>
      <c r="O1155" s="106" t="s">
        <v>24</v>
      </c>
      <c r="P1155" s="119" t="s">
        <v>776</v>
      </c>
      <c r="Q1155" s="119">
        <v>8544492000</v>
      </c>
      <c r="R1155" s="119" t="s">
        <v>3941</v>
      </c>
      <c r="S1155" s="274" t="s">
        <v>3934</v>
      </c>
      <c r="T1155" s="270">
        <v>49.97</v>
      </c>
      <c r="U1155" s="270">
        <v>49.97</v>
      </c>
      <c r="V1155" s="106">
        <v>0</v>
      </c>
      <c r="W1155" s="106">
        <v>0</v>
      </c>
      <c r="X1155" s="106">
        <v>0</v>
      </c>
    </row>
    <row r="1156" spans="1:24">
      <c r="A1156" s="277" t="s">
        <v>819</v>
      </c>
      <c r="B1156" s="110" t="s">
        <v>818</v>
      </c>
      <c r="C1156" s="107" t="s">
        <v>1596</v>
      </c>
      <c r="D1156" s="110" t="s">
        <v>81</v>
      </c>
      <c r="F1156" s="107">
        <v>1</v>
      </c>
      <c r="G1156" s="109">
        <f>VLOOKUP(A1156,'CET uproszczony 1 03 2021'!$B$3:$G$726,6,0)</f>
        <v>1820</v>
      </c>
      <c r="H1156" s="110" t="s">
        <v>5</v>
      </c>
      <c r="I1156" s="111">
        <v>0.23</v>
      </c>
      <c r="K1156" s="116" t="s">
        <v>233</v>
      </c>
      <c r="L1156" s="118" t="s">
        <v>3458</v>
      </c>
      <c r="M1156" s="112" t="s">
        <v>82</v>
      </c>
      <c r="N1156" s="108" t="s">
        <v>805</v>
      </c>
      <c r="O1156" s="106" t="s">
        <v>24</v>
      </c>
      <c r="P1156" s="119" t="s">
        <v>776</v>
      </c>
      <c r="Q1156" s="119">
        <v>8544492000</v>
      </c>
      <c r="R1156" s="119" t="s">
        <v>3941</v>
      </c>
      <c r="S1156" s="274" t="s">
        <v>3934</v>
      </c>
      <c r="T1156" s="270">
        <v>49.97</v>
      </c>
      <c r="U1156" s="270">
        <v>49.97</v>
      </c>
      <c r="V1156" s="106">
        <v>0</v>
      </c>
      <c r="W1156" s="106">
        <v>0</v>
      </c>
      <c r="X1156" s="106">
        <v>0</v>
      </c>
    </row>
    <row r="1157" spans="1:24">
      <c r="A1157" s="277" t="s">
        <v>804</v>
      </c>
      <c r="B1157" s="110" t="s">
        <v>803</v>
      </c>
      <c r="C1157" s="107" t="s">
        <v>1589</v>
      </c>
      <c r="D1157" s="110" t="s">
        <v>81</v>
      </c>
      <c r="F1157" s="107">
        <v>1</v>
      </c>
      <c r="G1157" s="109">
        <f>VLOOKUP(A1157,'CET uproszczony 1 03 2021'!$B$3:$G$726,6,0)</f>
        <v>938</v>
      </c>
      <c r="H1157" s="110" t="s">
        <v>5</v>
      </c>
      <c r="I1157" s="111">
        <v>0.23</v>
      </c>
      <c r="K1157" s="116" t="s">
        <v>2425</v>
      </c>
      <c r="L1157" s="118" t="s">
        <v>3103</v>
      </c>
      <c r="M1157" s="112" t="s">
        <v>82</v>
      </c>
      <c r="N1157" s="108" t="s">
        <v>805</v>
      </c>
      <c r="O1157" s="106" t="s">
        <v>24</v>
      </c>
      <c r="P1157" s="119" t="s">
        <v>776</v>
      </c>
      <c r="Q1157" s="119">
        <v>8544492000</v>
      </c>
      <c r="R1157" s="119" t="s">
        <v>3941</v>
      </c>
      <c r="S1157" s="274" t="s">
        <v>3934</v>
      </c>
      <c r="T1157" s="106">
        <v>22.227</v>
      </c>
      <c r="U1157" s="106">
        <v>22.227</v>
      </c>
      <c r="V1157" s="106">
        <v>0</v>
      </c>
      <c r="W1157" s="106">
        <v>0</v>
      </c>
      <c r="X1157" s="106">
        <v>0</v>
      </c>
    </row>
    <row r="1158" spans="1:24">
      <c r="A1158" s="277" t="s">
        <v>804</v>
      </c>
      <c r="B1158" s="110" t="s">
        <v>803</v>
      </c>
      <c r="C1158" s="107" t="s">
        <v>1589</v>
      </c>
      <c r="D1158" s="110" t="s">
        <v>81</v>
      </c>
      <c r="F1158" s="107">
        <v>1</v>
      </c>
      <c r="G1158" s="109">
        <f>VLOOKUP(A1158,'CET uproszczony 1 03 2021'!$B$3:$G$726,6,0)</f>
        <v>938</v>
      </c>
      <c r="H1158" s="110" t="s">
        <v>5</v>
      </c>
      <c r="I1158" s="111">
        <v>0.23</v>
      </c>
      <c r="K1158" s="116" t="s">
        <v>2428</v>
      </c>
      <c r="L1158" s="118" t="s">
        <v>3104</v>
      </c>
      <c r="M1158" s="112" t="s">
        <v>82</v>
      </c>
      <c r="N1158" s="108" t="s">
        <v>805</v>
      </c>
      <c r="O1158" s="106" t="s">
        <v>24</v>
      </c>
      <c r="P1158" s="119" t="s">
        <v>776</v>
      </c>
      <c r="Q1158" s="119">
        <v>8544492000</v>
      </c>
      <c r="R1158" s="119" t="s">
        <v>3941</v>
      </c>
      <c r="S1158" s="274" t="s">
        <v>3934</v>
      </c>
      <c r="T1158" s="106">
        <v>22.227</v>
      </c>
      <c r="U1158" s="106">
        <v>22.227</v>
      </c>
      <c r="V1158" s="106">
        <v>0</v>
      </c>
      <c r="W1158" s="106">
        <v>0</v>
      </c>
      <c r="X1158" s="106">
        <v>0</v>
      </c>
    </row>
    <row r="1159" spans="1:24">
      <c r="A1159" s="277" t="s">
        <v>804</v>
      </c>
      <c r="B1159" s="110" t="s">
        <v>803</v>
      </c>
      <c r="C1159" s="107" t="s">
        <v>1589</v>
      </c>
      <c r="D1159" s="110" t="s">
        <v>81</v>
      </c>
      <c r="F1159" s="107">
        <v>1</v>
      </c>
      <c r="G1159" s="109">
        <f>VLOOKUP(A1159,'CET uproszczony 1 03 2021'!$B$3:$G$726,6,0)</f>
        <v>938</v>
      </c>
      <c r="H1159" s="110" t="s">
        <v>5</v>
      </c>
      <c r="I1159" s="111">
        <v>0.23</v>
      </c>
      <c r="K1159" s="116" t="s">
        <v>2492</v>
      </c>
      <c r="L1159" s="118" t="s">
        <v>3105</v>
      </c>
      <c r="M1159" s="112" t="s">
        <v>82</v>
      </c>
      <c r="N1159" s="108" t="s">
        <v>805</v>
      </c>
      <c r="O1159" s="106" t="s">
        <v>24</v>
      </c>
      <c r="P1159" s="119" t="s">
        <v>776</v>
      </c>
      <c r="Q1159" s="119">
        <v>8544492000</v>
      </c>
      <c r="R1159" s="119" t="s">
        <v>3941</v>
      </c>
      <c r="S1159" s="274" t="s">
        <v>3934</v>
      </c>
      <c r="T1159" s="106">
        <v>22.227</v>
      </c>
      <c r="U1159" s="106">
        <v>22.227</v>
      </c>
      <c r="V1159" s="106">
        <v>0</v>
      </c>
      <c r="W1159" s="106">
        <v>0</v>
      </c>
      <c r="X1159" s="106">
        <v>0</v>
      </c>
    </row>
    <row r="1160" spans="1:24">
      <c r="A1160" s="277" t="s">
        <v>804</v>
      </c>
      <c r="B1160" s="110" t="s">
        <v>803</v>
      </c>
      <c r="C1160" s="107" t="s">
        <v>1589</v>
      </c>
      <c r="D1160" s="110" t="s">
        <v>81</v>
      </c>
      <c r="F1160" s="107">
        <v>1</v>
      </c>
      <c r="G1160" s="109">
        <f>VLOOKUP(A1160,'CET uproszczony 1 03 2021'!$B$3:$G$726,6,0)</f>
        <v>938</v>
      </c>
      <c r="H1160" s="110" t="s">
        <v>5</v>
      </c>
      <c r="I1160" s="111">
        <v>0.23</v>
      </c>
      <c r="K1160" s="116" t="s">
        <v>2424</v>
      </c>
      <c r="L1160" s="118" t="s">
        <v>3106</v>
      </c>
      <c r="M1160" s="112" t="s">
        <v>82</v>
      </c>
      <c r="N1160" s="108" t="s">
        <v>805</v>
      </c>
      <c r="O1160" s="106" t="s">
        <v>24</v>
      </c>
      <c r="P1160" s="119" t="s">
        <v>776</v>
      </c>
      <c r="Q1160" s="119">
        <v>8544492000</v>
      </c>
      <c r="R1160" s="119" t="s">
        <v>3941</v>
      </c>
      <c r="S1160" s="274" t="s">
        <v>3934</v>
      </c>
      <c r="T1160" s="106">
        <v>22.227</v>
      </c>
      <c r="U1160" s="106">
        <v>22.227</v>
      </c>
      <c r="V1160" s="106">
        <v>0</v>
      </c>
      <c r="W1160" s="106">
        <v>0</v>
      </c>
      <c r="X1160" s="106">
        <v>0</v>
      </c>
    </row>
    <row r="1161" spans="1:24">
      <c r="A1161" s="277" t="s">
        <v>807</v>
      </c>
      <c r="B1161" s="110" t="s">
        <v>806</v>
      </c>
      <c r="C1161" s="107" t="s">
        <v>1877</v>
      </c>
      <c r="D1161" s="110" t="s">
        <v>81</v>
      </c>
      <c r="F1161" s="107">
        <v>1</v>
      </c>
      <c r="G1161" s="109">
        <f>VLOOKUP(A1161,'CET uproszczony 1 03 2021'!$B$3:$G$726,6,0)</f>
        <v>1356</v>
      </c>
      <c r="H1161" s="110" t="s">
        <v>5</v>
      </c>
      <c r="I1161" s="111">
        <v>0.23</v>
      </c>
      <c r="K1161" s="116" t="s">
        <v>2492</v>
      </c>
      <c r="L1161" s="118" t="s">
        <v>3107</v>
      </c>
      <c r="M1161" s="112" t="s">
        <v>82</v>
      </c>
      <c r="N1161" s="108" t="s">
        <v>805</v>
      </c>
      <c r="O1161" s="106" t="s">
        <v>24</v>
      </c>
      <c r="P1161" s="119" t="s">
        <v>776</v>
      </c>
      <c r="Q1161" s="119">
        <v>8544492000</v>
      </c>
      <c r="R1161" s="119" t="s">
        <v>3941</v>
      </c>
      <c r="S1161" s="274" t="s">
        <v>3934</v>
      </c>
      <c r="T1161" s="270">
        <v>30</v>
      </c>
      <c r="U1161" s="270">
        <v>30</v>
      </c>
      <c r="V1161" s="106">
        <v>0</v>
      </c>
      <c r="W1161" s="106">
        <v>0</v>
      </c>
      <c r="X1161" s="106">
        <v>0</v>
      </c>
    </row>
    <row r="1162" spans="1:24">
      <c r="A1162" s="277" t="s">
        <v>807</v>
      </c>
      <c r="B1162" s="110" t="s">
        <v>806</v>
      </c>
      <c r="C1162" s="107" t="s">
        <v>1877</v>
      </c>
      <c r="D1162" s="110" t="s">
        <v>81</v>
      </c>
      <c r="F1162" s="107">
        <v>1</v>
      </c>
      <c r="G1162" s="109">
        <f>VLOOKUP(A1162,'CET uproszczony 1 03 2021'!$B$3:$G$726,6,0)</f>
        <v>1356</v>
      </c>
      <c r="H1162" s="110" t="s">
        <v>5</v>
      </c>
      <c r="I1162" s="111">
        <v>0.23</v>
      </c>
      <c r="K1162" s="116" t="s">
        <v>2478</v>
      </c>
      <c r="L1162" s="118" t="s">
        <v>3108</v>
      </c>
      <c r="M1162" s="112" t="s">
        <v>82</v>
      </c>
      <c r="N1162" s="108" t="s">
        <v>805</v>
      </c>
      <c r="O1162" s="106" t="s">
        <v>24</v>
      </c>
      <c r="P1162" s="119" t="s">
        <v>776</v>
      </c>
      <c r="Q1162" s="119">
        <v>8544492000</v>
      </c>
      <c r="R1162" s="119" t="s">
        <v>3941</v>
      </c>
      <c r="S1162" s="274" t="s">
        <v>3934</v>
      </c>
      <c r="T1162" s="270">
        <v>30</v>
      </c>
      <c r="U1162" s="270">
        <v>30</v>
      </c>
      <c r="V1162" s="106">
        <v>0</v>
      </c>
      <c r="W1162" s="106">
        <v>0</v>
      </c>
      <c r="X1162" s="106">
        <v>0</v>
      </c>
    </row>
    <row r="1163" spans="1:24">
      <c r="A1163" s="277" t="s">
        <v>807</v>
      </c>
      <c r="B1163" s="110" t="s">
        <v>806</v>
      </c>
      <c r="C1163" s="107" t="s">
        <v>1877</v>
      </c>
      <c r="D1163" s="110" t="s">
        <v>81</v>
      </c>
      <c r="F1163" s="107">
        <v>1</v>
      </c>
      <c r="G1163" s="109">
        <f>VLOOKUP(A1163,'CET uproszczony 1 03 2021'!$B$3:$G$726,6,0)</f>
        <v>1356</v>
      </c>
      <c r="H1163" s="110" t="s">
        <v>5</v>
      </c>
      <c r="I1163" s="111">
        <v>0.23</v>
      </c>
      <c r="K1163" s="116" t="s">
        <v>2425</v>
      </c>
      <c r="L1163" s="118" t="s">
        <v>3109</v>
      </c>
      <c r="M1163" s="112" t="s">
        <v>82</v>
      </c>
      <c r="N1163" s="108" t="s">
        <v>805</v>
      </c>
      <c r="O1163" s="106" t="s">
        <v>24</v>
      </c>
      <c r="P1163" s="119" t="s">
        <v>776</v>
      </c>
      <c r="Q1163" s="119">
        <v>8544492000</v>
      </c>
      <c r="R1163" s="119" t="s">
        <v>3941</v>
      </c>
      <c r="S1163" s="274" t="s">
        <v>3934</v>
      </c>
      <c r="T1163" s="270">
        <v>30</v>
      </c>
      <c r="U1163" s="270">
        <v>30</v>
      </c>
      <c r="V1163" s="106">
        <v>0</v>
      </c>
      <c r="W1163" s="106">
        <v>0</v>
      </c>
      <c r="X1163" s="106">
        <v>0</v>
      </c>
    </row>
    <row r="1164" spans="1:24">
      <c r="A1164" s="277" t="s">
        <v>809</v>
      </c>
      <c r="B1164" s="110" t="s">
        <v>808</v>
      </c>
      <c r="C1164" s="107" t="s">
        <v>1590</v>
      </c>
      <c r="D1164" s="110" t="s">
        <v>81</v>
      </c>
      <c r="F1164" s="107">
        <v>1</v>
      </c>
      <c r="G1164" s="109">
        <f>VLOOKUP(A1164,'CET uproszczony 1 03 2021'!$B$3:$G$726,6,0)</f>
        <v>1556</v>
      </c>
      <c r="H1164" s="110" t="s">
        <v>5</v>
      </c>
      <c r="I1164" s="111">
        <v>0.23</v>
      </c>
      <c r="K1164" s="116" t="s">
        <v>2424</v>
      </c>
      <c r="L1164" s="118" t="s">
        <v>3110</v>
      </c>
      <c r="M1164" s="112" t="s">
        <v>82</v>
      </c>
      <c r="N1164" s="108" t="s">
        <v>805</v>
      </c>
      <c r="O1164" s="106" t="s">
        <v>24</v>
      </c>
      <c r="P1164" s="119" t="s">
        <v>776</v>
      </c>
      <c r="Q1164" s="119">
        <v>8544492000</v>
      </c>
      <c r="R1164" s="119" t="s">
        <v>3941</v>
      </c>
      <c r="S1164" s="274" t="s">
        <v>3934</v>
      </c>
      <c r="T1164" s="270">
        <v>36</v>
      </c>
      <c r="U1164" s="270">
        <v>36</v>
      </c>
      <c r="V1164" s="106">
        <v>0</v>
      </c>
      <c r="W1164" s="106">
        <v>0</v>
      </c>
      <c r="X1164" s="106">
        <v>0</v>
      </c>
    </row>
    <row r="1165" spans="1:24">
      <c r="A1165" s="277" t="s">
        <v>809</v>
      </c>
      <c r="B1165" s="110" t="s">
        <v>808</v>
      </c>
      <c r="C1165" s="107" t="s">
        <v>1590</v>
      </c>
      <c r="D1165" s="110" t="s">
        <v>81</v>
      </c>
      <c r="F1165" s="107">
        <v>1</v>
      </c>
      <c r="G1165" s="109">
        <f>VLOOKUP(A1165,'CET uproszczony 1 03 2021'!$B$3:$G$726,6,0)</f>
        <v>1556</v>
      </c>
      <c r="H1165" s="110" t="s">
        <v>5</v>
      </c>
      <c r="I1165" s="111">
        <v>0.23</v>
      </c>
      <c r="K1165" s="116" t="s">
        <v>2425</v>
      </c>
      <c r="L1165" s="118" t="s">
        <v>3111</v>
      </c>
      <c r="M1165" s="112" t="s">
        <v>82</v>
      </c>
      <c r="N1165" s="108" t="s">
        <v>805</v>
      </c>
      <c r="O1165" s="106" t="s">
        <v>24</v>
      </c>
      <c r="P1165" s="119" t="s">
        <v>776</v>
      </c>
      <c r="Q1165" s="119">
        <v>8544492000</v>
      </c>
      <c r="R1165" s="119" t="s">
        <v>3941</v>
      </c>
      <c r="S1165" s="274" t="s">
        <v>3934</v>
      </c>
      <c r="T1165" s="270">
        <v>36</v>
      </c>
      <c r="U1165" s="270">
        <v>36</v>
      </c>
      <c r="V1165" s="106">
        <v>0</v>
      </c>
      <c r="W1165" s="106">
        <v>0</v>
      </c>
      <c r="X1165" s="106">
        <v>0</v>
      </c>
    </row>
    <row r="1166" spans="1:24">
      <c r="A1166" s="277" t="s">
        <v>811</v>
      </c>
      <c r="B1166" s="110" t="s">
        <v>810</v>
      </c>
      <c r="C1166" s="107" t="s">
        <v>1591</v>
      </c>
      <c r="D1166" s="110" t="s">
        <v>81</v>
      </c>
      <c r="F1166" s="107">
        <v>1</v>
      </c>
      <c r="G1166" s="109">
        <f>VLOOKUP(A1166,'CET uproszczony 1 03 2021'!$B$3:$G$726,6,0)</f>
        <v>1799</v>
      </c>
      <c r="H1166" s="110" t="s">
        <v>5</v>
      </c>
      <c r="I1166" s="111">
        <v>0.23</v>
      </c>
      <c r="K1166" s="116" t="s">
        <v>2425</v>
      </c>
      <c r="L1166" s="118" t="s">
        <v>3112</v>
      </c>
      <c r="M1166" s="112" t="s">
        <v>82</v>
      </c>
      <c r="N1166" s="108" t="s">
        <v>805</v>
      </c>
      <c r="O1166" s="106" t="s">
        <v>24</v>
      </c>
      <c r="P1166" s="119" t="s">
        <v>776</v>
      </c>
      <c r="Q1166" s="119">
        <v>8544492000</v>
      </c>
      <c r="R1166" s="119" t="s">
        <v>3941</v>
      </c>
      <c r="S1166" s="274" t="s">
        <v>3934</v>
      </c>
      <c r="T1166" s="106">
        <v>47.37</v>
      </c>
      <c r="U1166" s="106">
        <v>47.37</v>
      </c>
      <c r="V1166" s="106">
        <v>0</v>
      </c>
      <c r="W1166" s="106">
        <v>0</v>
      </c>
      <c r="X1166" s="106">
        <v>0</v>
      </c>
    </row>
    <row r="1167" spans="1:24">
      <c r="A1167" s="277" t="s">
        <v>811</v>
      </c>
      <c r="B1167" s="110" t="s">
        <v>810</v>
      </c>
      <c r="C1167" s="107" t="s">
        <v>1591</v>
      </c>
      <c r="D1167" s="110" t="s">
        <v>81</v>
      </c>
      <c r="F1167" s="107">
        <v>1</v>
      </c>
      <c r="G1167" s="109">
        <f>VLOOKUP(A1167,'CET uproszczony 1 03 2021'!$B$3:$G$726,6,0)</f>
        <v>1799</v>
      </c>
      <c r="H1167" s="110" t="s">
        <v>5</v>
      </c>
      <c r="I1167" s="111">
        <v>0.23</v>
      </c>
      <c r="K1167" s="116" t="s">
        <v>2428</v>
      </c>
      <c r="L1167" s="118" t="s">
        <v>3113</v>
      </c>
      <c r="M1167" s="112" t="s">
        <v>82</v>
      </c>
      <c r="N1167" s="108" t="s">
        <v>805</v>
      </c>
      <c r="O1167" s="106" t="s">
        <v>24</v>
      </c>
      <c r="P1167" s="119" t="s">
        <v>776</v>
      </c>
      <c r="Q1167" s="119">
        <v>8544492000</v>
      </c>
      <c r="R1167" s="119" t="s">
        <v>3941</v>
      </c>
      <c r="S1167" s="274" t="s">
        <v>3934</v>
      </c>
      <c r="T1167" s="106">
        <v>47.37</v>
      </c>
      <c r="U1167" s="106">
        <v>47.37</v>
      </c>
      <c r="V1167" s="106">
        <v>0</v>
      </c>
      <c r="W1167" s="106">
        <v>0</v>
      </c>
      <c r="X1167" s="106">
        <v>0</v>
      </c>
    </row>
    <row r="1168" spans="1:24">
      <c r="A1168" s="277" t="s">
        <v>811</v>
      </c>
      <c r="B1168" s="110" t="s">
        <v>810</v>
      </c>
      <c r="C1168" s="107" t="s">
        <v>1591</v>
      </c>
      <c r="D1168" s="110" t="s">
        <v>81</v>
      </c>
      <c r="F1168" s="107">
        <v>1</v>
      </c>
      <c r="G1168" s="109">
        <f>VLOOKUP(A1168,'CET uproszczony 1 03 2021'!$B$3:$G$726,6,0)</f>
        <v>1799</v>
      </c>
      <c r="H1168" s="110" t="s">
        <v>5</v>
      </c>
      <c r="I1168" s="111">
        <v>0.23</v>
      </c>
      <c r="K1168" s="116" t="s">
        <v>2492</v>
      </c>
      <c r="L1168" s="118" t="s">
        <v>3114</v>
      </c>
      <c r="M1168" s="112" t="s">
        <v>82</v>
      </c>
      <c r="N1168" s="108" t="s">
        <v>805</v>
      </c>
      <c r="O1168" s="106" t="s">
        <v>24</v>
      </c>
      <c r="P1168" s="119" t="s">
        <v>776</v>
      </c>
      <c r="Q1168" s="119">
        <v>8544492000</v>
      </c>
      <c r="R1168" s="119" t="s">
        <v>3941</v>
      </c>
      <c r="S1168" s="274" t="s">
        <v>3934</v>
      </c>
      <c r="T1168" s="106">
        <v>47.37</v>
      </c>
      <c r="U1168" s="106">
        <v>47.37</v>
      </c>
      <c r="V1168" s="106">
        <v>0</v>
      </c>
      <c r="W1168" s="106">
        <v>0</v>
      </c>
      <c r="X1168" s="106">
        <v>0</v>
      </c>
    </row>
    <row r="1169" spans="1:24">
      <c r="A1169" s="277" t="s">
        <v>811</v>
      </c>
      <c r="B1169" s="110" t="s">
        <v>810</v>
      </c>
      <c r="C1169" s="107" t="s">
        <v>1591</v>
      </c>
      <c r="D1169" s="110" t="s">
        <v>81</v>
      </c>
      <c r="F1169" s="107">
        <v>1</v>
      </c>
      <c r="G1169" s="109">
        <f>VLOOKUP(A1169,'CET uproszczony 1 03 2021'!$B$3:$G$726,6,0)</f>
        <v>1799</v>
      </c>
      <c r="H1169" s="110" t="s">
        <v>5</v>
      </c>
      <c r="I1169" s="111">
        <v>0.23</v>
      </c>
      <c r="K1169" s="116" t="s">
        <v>2631</v>
      </c>
      <c r="L1169" s="118" t="s">
        <v>3115</v>
      </c>
      <c r="M1169" s="112" t="s">
        <v>82</v>
      </c>
      <c r="N1169" s="108" t="s">
        <v>805</v>
      </c>
      <c r="O1169" s="106" t="s">
        <v>24</v>
      </c>
      <c r="P1169" s="119" t="s">
        <v>776</v>
      </c>
      <c r="Q1169" s="119">
        <v>8544492000</v>
      </c>
      <c r="R1169" s="119" t="s">
        <v>3941</v>
      </c>
      <c r="S1169" s="274" t="s">
        <v>3934</v>
      </c>
      <c r="T1169" s="106">
        <v>47.37</v>
      </c>
      <c r="U1169" s="106">
        <v>47.37</v>
      </c>
      <c r="V1169" s="106">
        <v>0</v>
      </c>
      <c r="W1169" s="106">
        <v>0</v>
      </c>
      <c r="X1169" s="106">
        <v>0</v>
      </c>
    </row>
    <row r="1170" spans="1:24">
      <c r="A1170" s="277" t="s">
        <v>811</v>
      </c>
      <c r="B1170" s="110" t="s">
        <v>810</v>
      </c>
      <c r="C1170" s="107" t="s">
        <v>1591</v>
      </c>
      <c r="D1170" s="110" t="s">
        <v>81</v>
      </c>
      <c r="F1170" s="107">
        <v>1</v>
      </c>
      <c r="G1170" s="109">
        <f>VLOOKUP(A1170,'CET uproszczony 1 03 2021'!$B$3:$G$726,6,0)</f>
        <v>1799</v>
      </c>
      <c r="H1170" s="110" t="s">
        <v>5</v>
      </c>
      <c r="I1170" s="111">
        <v>0.23</v>
      </c>
      <c r="K1170" s="116" t="s">
        <v>2424</v>
      </c>
      <c r="L1170" s="118" t="s">
        <v>3116</v>
      </c>
      <c r="M1170" s="112" t="s">
        <v>82</v>
      </c>
      <c r="N1170" s="108" t="s">
        <v>805</v>
      </c>
      <c r="O1170" s="106" t="s">
        <v>24</v>
      </c>
      <c r="P1170" s="119" t="s">
        <v>776</v>
      </c>
      <c r="Q1170" s="119">
        <v>8544492000</v>
      </c>
      <c r="R1170" s="119" t="s">
        <v>3941</v>
      </c>
      <c r="S1170" s="274" t="s">
        <v>3934</v>
      </c>
      <c r="T1170" s="106">
        <v>47.37</v>
      </c>
      <c r="U1170" s="106">
        <v>47.37</v>
      </c>
      <c r="V1170" s="106">
        <v>0</v>
      </c>
      <c r="W1170" s="106">
        <v>0</v>
      </c>
      <c r="X1170" s="106">
        <v>0</v>
      </c>
    </row>
    <row r="1171" spans="1:24">
      <c r="A1171" s="277" t="s">
        <v>813</v>
      </c>
      <c r="B1171" s="110" t="s">
        <v>812</v>
      </c>
      <c r="C1171" s="107" t="s">
        <v>1593</v>
      </c>
      <c r="D1171" s="110" t="s">
        <v>81</v>
      </c>
      <c r="F1171" s="107">
        <v>1</v>
      </c>
      <c r="G1171" s="109">
        <f>VLOOKUP(A1171,'CET uproszczony 1 03 2021'!$B$3:$G$726,6,0)</f>
        <v>3180</v>
      </c>
      <c r="H1171" s="110" t="s">
        <v>5</v>
      </c>
      <c r="I1171" s="111">
        <v>0.23</v>
      </c>
      <c r="K1171" s="116" t="s">
        <v>2425</v>
      </c>
      <c r="L1171" s="118" t="s">
        <v>3117</v>
      </c>
      <c r="M1171" s="112" t="s">
        <v>82</v>
      </c>
      <c r="N1171" s="108" t="s">
        <v>805</v>
      </c>
      <c r="O1171" s="106" t="s">
        <v>24</v>
      </c>
      <c r="P1171" s="119" t="s">
        <v>776</v>
      </c>
      <c r="Q1171" s="119">
        <v>8544492000</v>
      </c>
      <c r="R1171" s="119" t="s">
        <v>3941</v>
      </c>
      <c r="S1171" s="274" t="s">
        <v>3934</v>
      </c>
      <c r="T1171" s="106">
        <v>82.73</v>
      </c>
      <c r="U1171" s="106">
        <v>82.73</v>
      </c>
      <c r="V1171" s="106">
        <v>0</v>
      </c>
      <c r="W1171" s="106">
        <v>0</v>
      </c>
      <c r="X1171" s="106">
        <v>0</v>
      </c>
    </row>
    <row r="1172" spans="1:24">
      <c r="A1172" s="277" t="s">
        <v>813</v>
      </c>
      <c r="B1172" s="110" t="s">
        <v>812</v>
      </c>
      <c r="C1172" s="107" t="s">
        <v>1593</v>
      </c>
      <c r="D1172" s="110" t="s">
        <v>81</v>
      </c>
      <c r="F1172" s="107">
        <v>1</v>
      </c>
      <c r="G1172" s="109">
        <f>VLOOKUP(A1172,'CET uproszczony 1 03 2021'!$B$3:$G$726,6,0)</f>
        <v>3180</v>
      </c>
      <c r="H1172" s="110" t="s">
        <v>5</v>
      </c>
      <c r="I1172" s="111">
        <v>0.23</v>
      </c>
      <c r="K1172" s="116" t="s">
        <v>2428</v>
      </c>
      <c r="L1172" s="118" t="s">
        <v>3118</v>
      </c>
      <c r="M1172" s="112" t="s">
        <v>82</v>
      </c>
      <c r="N1172" s="108" t="s">
        <v>805</v>
      </c>
      <c r="O1172" s="106" t="s">
        <v>24</v>
      </c>
      <c r="P1172" s="119" t="s">
        <v>776</v>
      </c>
      <c r="Q1172" s="119">
        <v>8544492000</v>
      </c>
      <c r="R1172" s="119" t="s">
        <v>3941</v>
      </c>
      <c r="S1172" s="274" t="s">
        <v>3934</v>
      </c>
      <c r="T1172" s="106">
        <v>82.73</v>
      </c>
      <c r="U1172" s="106">
        <v>82.73</v>
      </c>
      <c r="V1172" s="106">
        <v>0</v>
      </c>
      <c r="W1172" s="106">
        <v>0</v>
      </c>
      <c r="X1172" s="106">
        <v>0</v>
      </c>
    </row>
    <row r="1173" spans="1:24">
      <c r="A1173" s="277" t="s">
        <v>813</v>
      </c>
      <c r="B1173" s="110" t="s">
        <v>812</v>
      </c>
      <c r="C1173" s="107" t="s">
        <v>1593</v>
      </c>
      <c r="D1173" s="110" t="s">
        <v>81</v>
      </c>
      <c r="F1173" s="107">
        <v>1</v>
      </c>
      <c r="G1173" s="109">
        <f>VLOOKUP(A1173,'CET uproszczony 1 03 2021'!$B$3:$G$726,6,0)</f>
        <v>3180</v>
      </c>
      <c r="H1173" s="110" t="s">
        <v>5</v>
      </c>
      <c r="I1173" s="111">
        <v>0.23</v>
      </c>
      <c r="K1173" s="116" t="s">
        <v>2492</v>
      </c>
      <c r="L1173" s="118" t="s">
        <v>3119</v>
      </c>
      <c r="M1173" s="112" t="s">
        <v>82</v>
      </c>
      <c r="N1173" s="108" t="s">
        <v>805</v>
      </c>
      <c r="O1173" s="106" t="s">
        <v>24</v>
      </c>
      <c r="P1173" s="119" t="s">
        <v>776</v>
      </c>
      <c r="Q1173" s="119">
        <v>8544492000</v>
      </c>
      <c r="R1173" s="119" t="s">
        <v>3941</v>
      </c>
      <c r="S1173" s="274" t="s">
        <v>3934</v>
      </c>
      <c r="T1173" s="106">
        <v>82.73</v>
      </c>
      <c r="U1173" s="106">
        <v>82.73</v>
      </c>
      <c r="V1173" s="106">
        <v>0</v>
      </c>
      <c r="W1173" s="106">
        <v>0</v>
      </c>
      <c r="X1173" s="106">
        <v>0</v>
      </c>
    </row>
    <row r="1174" spans="1:24">
      <c r="A1174" s="277" t="s">
        <v>813</v>
      </c>
      <c r="B1174" s="110" t="s">
        <v>812</v>
      </c>
      <c r="C1174" s="107" t="s">
        <v>1593</v>
      </c>
      <c r="D1174" s="110" t="s">
        <v>81</v>
      </c>
      <c r="F1174" s="107">
        <v>1</v>
      </c>
      <c r="G1174" s="109">
        <f>VLOOKUP(A1174,'CET uproszczony 1 03 2021'!$B$3:$G$726,6,0)</f>
        <v>3180</v>
      </c>
      <c r="H1174" s="110" t="s">
        <v>5</v>
      </c>
      <c r="I1174" s="111">
        <v>0.23</v>
      </c>
      <c r="K1174" s="116" t="s">
        <v>2424</v>
      </c>
      <c r="L1174" s="118" t="s">
        <v>3120</v>
      </c>
      <c r="M1174" s="112" t="s">
        <v>82</v>
      </c>
      <c r="N1174" s="108" t="s">
        <v>805</v>
      </c>
      <c r="O1174" s="106" t="s">
        <v>24</v>
      </c>
      <c r="P1174" s="119" t="s">
        <v>776</v>
      </c>
      <c r="Q1174" s="119">
        <v>8544492000</v>
      </c>
      <c r="R1174" s="119" t="s">
        <v>3941</v>
      </c>
      <c r="S1174" s="274" t="s">
        <v>3934</v>
      </c>
      <c r="T1174" s="106">
        <v>82.73</v>
      </c>
      <c r="U1174" s="106">
        <v>82.73</v>
      </c>
      <c r="V1174" s="106">
        <v>0</v>
      </c>
      <c r="W1174" s="106">
        <v>0</v>
      </c>
      <c r="X1174" s="106">
        <v>0</v>
      </c>
    </row>
    <row r="1175" spans="1:24">
      <c r="A1175" s="277" t="s">
        <v>817</v>
      </c>
      <c r="B1175" s="110" t="s">
        <v>816</v>
      </c>
      <c r="C1175" s="107" t="s">
        <v>1599</v>
      </c>
      <c r="D1175" s="110" t="s">
        <v>81</v>
      </c>
      <c r="F1175" s="107">
        <v>1</v>
      </c>
      <c r="G1175" s="109">
        <f>VLOOKUP(A1175,'CET uproszczony 1 03 2021'!$B$3:$G$726,6,0)</f>
        <v>1490</v>
      </c>
      <c r="H1175" s="110" t="s">
        <v>5</v>
      </c>
      <c r="I1175" s="111">
        <v>0.23</v>
      </c>
      <c r="K1175" s="116" t="s">
        <v>2425</v>
      </c>
      <c r="L1175" s="118" t="s">
        <v>3121</v>
      </c>
      <c r="M1175" s="112" t="s">
        <v>82</v>
      </c>
      <c r="N1175" s="108" t="s">
        <v>805</v>
      </c>
      <c r="O1175" s="106" t="s">
        <v>24</v>
      </c>
      <c r="P1175" s="119" t="s">
        <v>776</v>
      </c>
      <c r="Q1175" s="119">
        <v>8544492000</v>
      </c>
      <c r="R1175" s="119" t="s">
        <v>3941</v>
      </c>
      <c r="S1175" s="274" t="s">
        <v>3934</v>
      </c>
      <c r="T1175" s="106">
        <v>65.924000000000007</v>
      </c>
      <c r="U1175" s="106">
        <v>65.924000000000007</v>
      </c>
      <c r="V1175" s="106">
        <v>0</v>
      </c>
      <c r="W1175" s="106">
        <v>0</v>
      </c>
      <c r="X1175" s="106">
        <v>0</v>
      </c>
    </row>
    <row r="1176" spans="1:24">
      <c r="A1176" s="277" t="s">
        <v>817</v>
      </c>
      <c r="B1176" s="110" t="s">
        <v>816</v>
      </c>
      <c r="C1176" s="107" t="s">
        <v>1599</v>
      </c>
      <c r="D1176" s="110" t="s">
        <v>81</v>
      </c>
      <c r="F1176" s="107">
        <v>1</v>
      </c>
      <c r="G1176" s="109">
        <f>VLOOKUP(A1176,'CET uproszczony 1 03 2021'!$B$3:$G$726,6,0)</f>
        <v>1490</v>
      </c>
      <c r="H1176" s="110" t="s">
        <v>5</v>
      </c>
      <c r="I1176" s="111">
        <v>0.23</v>
      </c>
      <c r="K1176" s="116" t="s">
        <v>2492</v>
      </c>
      <c r="L1176" s="118" t="s">
        <v>3122</v>
      </c>
      <c r="M1176" s="112" t="s">
        <v>82</v>
      </c>
      <c r="N1176" s="108" t="s">
        <v>805</v>
      </c>
      <c r="O1176" s="106" t="s">
        <v>24</v>
      </c>
      <c r="P1176" s="119" t="s">
        <v>776</v>
      </c>
      <c r="Q1176" s="119">
        <v>8544492000</v>
      </c>
      <c r="R1176" s="119" t="s">
        <v>3941</v>
      </c>
      <c r="S1176" s="274" t="s">
        <v>3934</v>
      </c>
      <c r="T1176" s="106">
        <v>65.924000000000007</v>
      </c>
      <c r="U1176" s="106">
        <v>65.924000000000007</v>
      </c>
      <c r="V1176" s="106">
        <v>0</v>
      </c>
      <c r="W1176" s="106">
        <v>0</v>
      </c>
      <c r="X1176" s="106">
        <v>0</v>
      </c>
    </row>
    <row r="1177" spans="1:24">
      <c r="A1177" s="277" t="s">
        <v>817</v>
      </c>
      <c r="B1177" s="110" t="s">
        <v>816</v>
      </c>
      <c r="C1177" s="107" t="s">
        <v>1599</v>
      </c>
      <c r="D1177" s="110" t="s">
        <v>81</v>
      </c>
      <c r="F1177" s="107">
        <v>1</v>
      </c>
      <c r="G1177" s="109">
        <f>VLOOKUP(A1177,'CET uproszczony 1 03 2021'!$B$3:$G$726,6,0)</f>
        <v>1490</v>
      </c>
      <c r="H1177" s="110" t="s">
        <v>5</v>
      </c>
      <c r="I1177" s="111">
        <v>0.23</v>
      </c>
      <c r="K1177" s="116" t="s">
        <v>2478</v>
      </c>
      <c r="L1177" s="118" t="s">
        <v>3123</v>
      </c>
      <c r="M1177" s="112" t="s">
        <v>82</v>
      </c>
      <c r="N1177" s="108" t="s">
        <v>805</v>
      </c>
      <c r="O1177" s="106" t="s">
        <v>24</v>
      </c>
      <c r="P1177" s="119" t="s">
        <v>776</v>
      </c>
      <c r="Q1177" s="119">
        <v>8544492000</v>
      </c>
      <c r="R1177" s="119" t="s">
        <v>3941</v>
      </c>
      <c r="S1177" s="274" t="s">
        <v>3934</v>
      </c>
      <c r="T1177" s="106">
        <v>65.924000000000007</v>
      </c>
      <c r="U1177" s="106">
        <v>65.924000000000007</v>
      </c>
      <c r="V1177" s="106">
        <v>0</v>
      </c>
      <c r="W1177" s="106">
        <v>0</v>
      </c>
      <c r="X1177" s="106">
        <v>0</v>
      </c>
    </row>
    <row r="1178" spans="1:24">
      <c r="A1178" s="277" t="s">
        <v>817</v>
      </c>
      <c r="B1178" s="110" t="s">
        <v>816</v>
      </c>
      <c r="C1178" s="107" t="s">
        <v>1599</v>
      </c>
      <c r="D1178" s="110" t="s">
        <v>81</v>
      </c>
      <c r="F1178" s="107">
        <v>1</v>
      </c>
      <c r="G1178" s="109">
        <f>VLOOKUP(A1178,'CET uproszczony 1 03 2021'!$B$3:$G$726,6,0)</f>
        <v>1490</v>
      </c>
      <c r="H1178" s="110" t="s">
        <v>5</v>
      </c>
      <c r="I1178" s="111">
        <v>0.23</v>
      </c>
      <c r="K1178" s="116" t="s">
        <v>2424</v>
      </c>
      <c r="L1178" s="118" t="s">
        <v>3124</v>
      </c>
      <c r="M1178" s="112" t="s">
        <v>82</v>
      </c>
      <c r="N1178" s="108" t="s">
        <v>805</v>
      </c>
      <c r="O1178" s="106" t="s">
        <v>24</v>
      </c>
      <c r="P1178" s="119" t="s">
        <v>776</v>
      </c>
      <c r="Q1178" s="119">
        <v>8544492000</v>
      </c>
      <c r="R1178" s="119" t="s">
        <v>3941</v>
      </c>
      <c r="S1178" s="274" t="s">
        <v>3934</v>
      </c>
      <c r="T1178" s="106">
        <v>65.924000000000007</v>
      </c>
      <c r="U1178" s="106">
        <v>65.924000000000007</v>
      </c>
      <c r="V1178" s="106">
        <v>0</v>
      </c>
      <c r="W1178" s="106">
        <v>0</v>
      </c>
      <c r="X1178" s="106">
        <v>0</v>
      </c>
    </row>
    <row r="1179" spans="1:24">
      <c r="A1179" s="277" t="s">
        <v>821</v>
      </c>
      <c r="B1179" s="110" t="s">
        <v>820</v>
      </c>
      <c r="C1179" s="107" t="s">
        <v>1597</v>
      </c>
      <c r="D1179" s="110" t="s">
        <v>81</v>
      </c>
      <c r="F1179" s="107">
        <v>1</v>
      </c>
      <c r="G1179" s="109">
        <f>VLOOKUP(A1179,'CET uproszczony 1 03 2021'!$B$3:$G$726,6,0)</f>
        <v>2541</v>
      </c>
      <c r="H1179" s="110" t="s">
        <v>5</v>
      </c>
      <c r="I1179" s="111">
        <v>0.23</v>
      </c>
      <c r="K1179" s="116" t="s">
        <v>2425</v>
      </c>
      <c r="L1179" s="118" t="s">
        <v>3125</v>
      </c>
      <c r="M1179" s="112" t="s">
        <v>82</v>
      </c>
      <c r="N1179" s="108" t="s">
        <v>805</v>
      </c>
      <c r="O1179" s="106" t="s">
        <v>24</v>
      </c>
      <c r="P1179" s="119" t="s">
        <v>776</v>
      </c>
      <c r="Q1179" s="119">
        <v>8544492000</v>
      </c>
      <c r="R1179" s="119" t="s">
        <v>3941</v>
      </c>
      <c r="S1179" s="274" t="s">
        <v>3934</v>
      </c>
      <c r="T1179" s="270">
        <v>57.9</v>
      </c>
      <c r="U1179" s="270">
        <v>57.9</v>
      </c>
      <c r="V1179" s="106">
        <v>0</v>
      </c>
      <c r="W1179" s="106">
        <v>0</v>
      </c>
      <c r="X1179" s="106">
        <v>0</v>
      </c>
    </row>
    <row r="1180" spans="1:24">
      <c r="A1180" s="277" t="s">
        <v>821</v>
      </c>
      <c r="B1180" s="110" t="s">
        <v>820</v>
      </c>
      <c r="C1180" s="107" t="s">
        <v>1597</v>
      </c>
      <c r="D1180" s="110" t="s">
        <v>81</v>
      </c>
      <c r="F1180" s="107">
        <v>1</v>
      </c>
      <c r="G1180" s="109">
        <f>VLOOKUP(A1180,'CET uproszczony 1 03 2021'!$B$3:$G$726,6,0)</f>
        <v>2541</v>
      </c>
      <c r="H1180" s="110" t="s">
        <v>5</v>
      </c>
      <c r="I1180" s="111">
        <v>0.23</v>
      </c>
      <c r="K1180" s="116" t="s">
        <v>233</v>
      </c>
      <c r="L1180" s="118" t="s">
        <v>3126</v>
      </c>
      <c r="M1180" s="112" t="s">
        <v>82</v>
      </c>
      <c r="N1180" s="108" t="s">
        <v>805</v>
      </c>
      <c r="O1180" s="106" t="s">
        <v>24</v>
      </c>
      <c r="P1180" s="119" t="s">
        <v>776</v>
      </c>
      <c r="Q1180" s="119">
        <v>8544492000</v>
      </c>
      <c r="R1180" s="119" t="s">
        <v>3941</v>
      </c>
      <c r="S1180" s="274" t="s">
        <v>3934</v>
      </c>
      <c r="T1180" s="270">
        <v>57.9</v>
      </c>
      <c r="U1180" s="270">
        <v>57.9</v>
      </c>
      <c r="V1180" s="106">
        <v>0</v>
      </c>
      <c r="W1180" s="106">
        <v>0</v>
      </c>
      <c r="X1180" s="106">
        <v>0</v>
      </c>
    </row>
    <row r="1181" spans="1:24">
      <c r="A1181" s="277" t="s">
        <v>823</v>
      </c>
      <c r="B1181" s="110" t="s">
        <v>822</v>
      </c>
      <c r="C1181" s="107" t="s">
        <v>1598</v>
      </c>
      <c r="D1181" s="110" t="s">
        <v>81</v>
      </c>
      <c r="F1181" s="107">
        <v>1</v>
      </c>
      <c r="G1181" s="109">
        <f>VLOOKUP(A1181,'CET uproszczony 1 03 2021'!$B$3:$G$726,6,0)</f>
        <v>3138</v>
      </c>
      <c r="H1181" s="110" t="s">
        <v>5</v>
      </c>
      <c r="I1181" s="111">
        <v>0.23</v>
      </c>
      <c r="K1181" s="116" t="s">
        <v>2425</v>
      </c>
      <c r="L1181" s="118" t="s">
        <v>3127</v>
      </c>
      <c r="M1181" s="112" t="s">
        <v>82</v>
      </c>
      <c r="N1181" s="108" t="s">
        <v>805</v>
      </c>
      <c r="O1181" s="106" t="s">
        <v>24</v>
      </c>
      <c r="P1181" s="119" t="s">
        <v>776</v>
      </c>
      <c r="Q1181" s="119">
        <v>8544492000</v>
      </c>
      <c r="R1181" s="119" t="s">
        <v>3941</v>
      </c>
      <c r="S1181" s="274" t="s">
        <v>3934</v>
      </c>
      <c r="T1181" s="270">
        <v>71</v>
      </c>
      <c r="U1181" s="270">
        <v>71</v>
      </c>
      <c r="V1181" s="106">
        <v>0</v>
      </c>
      <c r="W1181" s="106">
        <v>0</v>
      </c>
      <c r="X1181" s="106">
        <v>0</v>
      </c>
    </row>
    <row r="1182" spans="1:24">
      <c r="A1182" s="277" t="s">
        <v>823</v>
      </c>
      <c r="B1182" s="110" t="s">
        <v>822</v>
      </c>
      <c r="C1182" s="107" t="s">
        <v>1598</v>
      </c>
      <c r="D1182" s="110" t="s">
        <v>81</v>
      </c>
      <c r="F1182" s="107">
        <v>1</v>
      </c>
      <c r="G1182" s="109">
        <f>VLOOKUP(A1182,'CET uproszczony 1 03 2021'!$B$3:$G$726,6,0)</f>
        <v>3138</v>
      </c>
      <c r="H1182" s="110" t="s">
        <v>5</v>
      </c>
      <c r="I1182" s="111">
        <v>0.23</v>
      </c>
      <c r="K1182" s="116" t="s">
        <v>2428</v>
      </c>
      <c r="L1182" s="118" t="s">
        <v>3128</v>
      </c>
      <c r="M1182" s="112" t="s">
        <v>82</v>
      </c>
      <c r="N1182" s="108" t="s">
        <v>805</v>
      </c>
      <c r="O1182" s="106" t="s">
        <v>24</v>
      </c>
      <c r="P1182" s="119" t="s">
        <v>776</v>
      </c>
      <c r="Q1182" s="119">
        <v>8544492000</v>
      </c>
      <c r="R1182" s="119" t="s">
        <v>3941</v>
      </c>
      <c r="S1182" s="274" t="s">
        <v>3934</v>
      </c>
      <c r="T1182" s="270">
        <v>71</v>
      </c>
      <c r="U1182" s="270">
        <v>71</v>
      </c>
      <c r="V1182" s="106">
        <v>0</v>
      </c>
      <c r="W1182" s="106">
        <v>0</v>
      </c>
      <c r="X1182" s="106">
        <v>0</v>
      </c>
    </row>
    <row r="1183" spans="1:24">
      <c r="A1183" s="277" t="s">
        <v>823</v>
      </c>
      <c r="B1183" s="110" t="s">
        <v>822</v>
      </c>
      <c r="C1183" s="107" t="s">
        <v>1598</v>
      </c>
      <c r="D1183" s="110" t="s">
        <v>81</v>
      </c>
      <c r="F1183" s="107">
        <v>1</v>
      </c>
      <c r="G1183" s="109">
        <f>VLOOKUP(A1183,'CET uproszczony 1 03 2021'!$B$3:$G$726,6,0)</f>
        <v>3138</v>
      </c>
      <c r="H1183" s="110" t="s">
        <v>5</v>
      </c>
      <c r="I1183" s="111">
        <v>0.23</v>
      </c>
      <c r="K1183" s="116" t="s">
        <v>2424</v>
      </c>
      <c r="L1183" s="118" t="s">
        <v>3129</v>
      </c>
      <c r="M1183" s="112" t="s">
        <v>82</v>
      </c>
      <c r="N1183" s="108" t="s">
        <v>805</v>
      </c>
      <c r="O1183" s="106" t="s">
        <v>24</v>
      </c>
      <c r="P1183" s="119" t="s">
        <v>776</v>
      </c>
      <c r="Q1183" s="119">
        <v>8544492000</v>
      </c>
      <c r="R1183" s="119" t="s">
        <v>3941</v>
      </c>
      <c r="S1183" s="274" t="s">
        <v>3934</v>
      </c>
      <c r="T1183" s="270">
        <v>71</v>
      </c>
      <c r="U1183" s="270">
        <v>71</v>
      </c>
      <c r="V1183" s="106">
        <v>0</v>
      </c>
      <c r="W1183" s="106">
        <v>0</v>
      </c>
      <c r="X1183" s="106">
        <v>0</v>
      </c>
    </row>
    <row r="1184" spans="1:24">
      <c r="A1184" s="277" t="s">
        <v>823</v>
      </c>
      <c r="B1184" s="110" t="s">
        <v>822</v>
      </c>
      <c r="C1184" s="107" t="s">
        <v>1598</v>
      </c>
      <c r="D1184" s="110" t="s">
        <v>81</v>
      </c>
      <c r="F1184" s="107">
        <v>1</v>
      </c>
      <c r="G1184" s="109">
        <f>VLOOKUP(A1184,'CET uproszczony 1 03 2021'!$B$3:$G$726,6,0)</f>
        <v>3138</v>
      </c>
      <c r="H1184" s="110" t="s">
        <v>5</v>
      </c>
      <c r="I1184" s="111">
        <v>0.23</v>
      </c>
      <c r="K1184" s="116" t="s">
        <v>2478</v>
      </c>
      <c r="L1184" s="118" t="s">
        <v>3130</v>
      </c>
      <c r="M1184" s="112" t="s">
        <v>82</v>
      </c>
      <c r="N1184" s="108" t="s">
        <v>805</v>
      </c>
      <c r="O1184" s="106" t="s">
        <v>24</v>
      </c>
      <c r="P1184" s="119" t="s">
        <v>776</v>
      </c>
      <c r="Q1184" s="119">
        <v>8544492000</v>
      </c>
      <c r="R1184" s="119" t="s">
        <v>3941</v>
      </c>
      <c r="S1184" s="274" t="s">
        <v>3934</v>
      </c>
      <c r="T1184" s="270">
        <v>71</v>
      </c>
      <c r="U1184" s="270">
        <v>71</v>
      </c>
      <c r="V1184" s="106">
        <v>0</v>
      </c>
      <c r="W1184" s="106">
        <v>0</v>
      </c>
      <c r="X1184" s="106">
        <v>0</v>
      </c>
    </row>
    <row r="1185" spans="1:24">
      <c r="A1185" s="277" t="s">
        <v>2422</v>
      </c>
      <c r="B1185" s="110" t="s">
        <v>1875</v>
      </c>
      <c r="C1185" s="107" t="s">
        <v>1592</v>
      </c>
      <c r="D1185" s="110" t="s">
        <v>81</v>
      </c>
      <c r="F1185" s="107">
        <v>1</v>
      </c>
      <c r="G1185" s="109">
        <f>VLOOKUP(A1185,'CET uproszczony 1 03 2021'!$B$3:$G$726,6,0)</f>
        <v>2270</v>
      </c>
      <c r="H1185" s="110" t="s">
        <v>5</v>
      </c>
      <c r="I1185" s="111">
        <v>0.23</v>
      </c>
      <c r="K1185" s="116" t="s">
        <v>2425</v>
      </c>
      <c r="L1185" s="118" t="s">
        <v>3377</v>
      </c>
      <c r="M1185" s="112" t="s">
        <v>82</v>
      </c>
      <c r="N1185" s="112" t="s">
        <v>805</v>
      </c>
      <c r="O1185" s="106" t="s">
        <v>24</v>
      </c>
      <c r="P1185" s="119" t="s">
        <v>776</v>
      </c>
      <c r="Q1185" s="119">
        <v>8544492000</v>
      </c>
      <c r="R1185" s="119" t="s">
        <v>3941</v>
      </c>
      <c r="S1185" s="274" t="s">
        <v>3934</v>
      </c>
      <c r="T1185" s="270">
        <v>55.7</v>
      </c>
      <c r="U1185" s="270">
        <v>55.7</v>
      </c>
    </row>
    <row r="1186" spans="1:24">
      <c r="A1186" s="277" t="s">
        <v>2423</v>
      </c>
      <c r="B1186" s="110" t="s">
        <v>1876</v>
      </c>
      <c r="C1186" s="107" t="s">
        <v>1595</v>
      </c>
      <c r="D1186" s="110" t="s">
        <v>81</v>
      </c>
      <c r="F1186" s="107">
        <v>1</v>
      </c>
      <c r="G1186" s="109">
        <f>VLOOKUP(A1186,'CET uproszczony 1 03 2021'!$B$3:$G$726,6,0)</f>
        <v>1730</v>
      </c>
      <c r="H1186" s="110" t="s">
        <v>5</v>
      </c>
      <c r="I1186" s="111">
        <v>0.23</v>
      </c>
      <c r="K1186" s="116" t="s">
        <v>2425</v>
      </c>
      <c r="L1186" s="118" t="s">
        <v>3378</v>
      </c>
      <c r="M1186" s="112" t="s">
        <v>82</v>
      </c>
      <c r="N1186" s="112" t="s">
        <v>805</v>
      </c>
      <c r="O1186" s="106" t="s">
        <v>24</v>
      </c>
      <c r="P1186" s="119" t="s">
        <v>776</v>
      </c>
      <c r="Q1186" s="119">
        <v>8544492000</v>
      </c>
      <c r="R1186" s="119" t="s">
        <v>3941</v>
      </c>
      <c r="S1186" s="274" t="s">
        <v>3934</v>
      </c>
      <c r="T1186" s="270">
        <v>43.46</v>
      </c>
      <c r="U1186" s="270">
        <v>43.46</v>
      </c>
    </row>
    <row r="1187" spans="1:24">
      <c r="A1187" s="277" t="s">
        <v>341</v>
      </c>
      <c r="B1187" s="110" t="s">
        <v>340</v>
      </c>
      <c r="C1187" s="107" t="s">
        <v>2133</v>
      </c>
      <c r="D1187" s="110" t="s">
        <v>81</v>
      </c>
      <c r="F1187" s="107">
        <v>1</v>
      </c>
      <c r="G1187" s="109">
        <f>VLOOKUP(A1187,'CET uproszczony 1 03 2021'!$B$3:$G$726,6,0)</f>
        <v>1664</v>
      </c>
      <c r="H1187" s="110" t="s">
        <v>5</v>
      </c>
      <c r="I1187" s="111">
        <v>0.23</v>
      </c>
      <c r="K1187" s="116" t="s">
        <v>2425</v>
      </c>
      <c r="L1187" s="118" t="s">
        <v>2642</v>
      </c>
      <c r="M1187" s="112" t="s">
        <v>82</v>
      </c>
      <c r="N1187" s="108" t="s">
        <v>342</v>
      </c>
      <c r="O1187" s="106" t="s">
        <v>32</v>
      </c>
      <c r="P1187" s="119" t="s">
        <v>84</v>
      </c>
      <c r="Q1187" s="119">
        <v>8544499500</v>
      </c>
      <c r="R1187" s="119" t="s">
        <v>3938</v>
      </c>
      <c r="T1187" s="270">
        <v>52.6</v>
      </c>
      <c r="U1187" s="270">
        <v>52.6</v>
      </c>
      <c r="V1187" s="106">
        <v>0</v>
      </c>
      <c r="W1187" s="106">
        <v>0</v>
      </c>
      <c r="X1187" s="106">
        <v>0</v>
      </c>
    </row>
    <row r="1188" spans="1:24">
      <c r="A1188" s="277" t="s">
        <v>341</v>
      </c>
      <c r="B1188" s="110" t="s">
        <v>340</v>
      </c>
      <c r="C1188" s="107" t="s">
        <v>2133</v>
      </c>
      <c r="D1188" s="110" t="s">
        <v>81</v>
      </c>
      <c r="F1188" s="107">
        <v>1</v>
      </c>
      <c r="G1188" s="109">
        <f>VLOOKUP(A1188,'CET uproszczony 1 03 2021'!$B$3:$G$726,6,0)</f>
        <v>1664</v>
      </c>
      <c r="H1188" s="110" t="s">
        <v>5</v>
      </c>
      <c r="I1188" s="111">
        <v>0.23</v>
      </c>
      <c r="K1188" s="116" t="s">
        <v>2484</v>
      </c>
      <c r="L1188" s="118" t="s">
        <v>2643</v>
      </c>
      <c r="M1188" s="112" t="s">
        <v>82</v>
      </c>
      <c r="N1188" s="108" t="s">
        <v>342</v>
      </c>
      <c r="O1188" s="106" t="s">
        <v>32</v>
      </c>
      <c r="P1188" s="119" t="s">
        <v>84</v>
      </c>
      <c r="Q1188" s="119">
        <v>8544499500</v>
      </c>
      <c r="R1188" s="119" t="s">
        <v>3938</v>
      </c>
      <c r="T1188" s="270">
        <v>52.6</v>
      </c>
      <c r="U1188" s="270">
        <v>52.6</v>
      </c>
      <c r="V1188" s="106">
        <v>0</v>
      </c>
      <c r="W1188" s="106">
        <v>0</v>
      </c>
      <c r="X1188" s="106">
        <v>0</v>
      </c>
    </row>
    <row r="1189" spans="1:24">
      <c r="A1189" s="277" t="s">
        <v>341</v>
      </c>
      <c r="B1189" s="110" t="s">
        <v>340</v>
      </c>
      <c r="C1189" s="107" t="s">
        <v>2133</v>
      </c>
      <c r="D1189" s="110" t="s">
        <v>81</v>
      </c>
      <c r="F1189" s="107">
        <v>1</v>
      </c>
      <c r="G1189" s="109">
        <f>VLOOKUP(A1189,'CET uproszczony 1 03 2021'!$B$3:$G$726,6,0)</f>
        <v>1664</v>
      </c>
      <c r="H1189" s="110" t="s">
        <v>5</v>
      </c>
      <c r="I1189" s="111">
        <v>0.23</v>
      </c>
      <c r="K1189" s="116" t="s">
        <v>2486</v>
      </c>
      <c r="L1189" s="118" t="s">
        <v>2644</v>
      </c>
      <c r="M1189" s="112" t="s">
        <v>82</v>
      </c>
      <c r="N1189" s="108" t="s">
        <v>342</v>
      </c>
      <c r="O1189" s="106" t="s">
        <v>32</v>
      </c>
      <c r="P1189" s="119" t="s">
        <v>84</v>
      </c>
      <c r="Q1189" s="119">
        <v>8544499500</v>
      </c>
      <c r="R1189" s="119" t="s">
        <v>3938</v>
      </c>
      <c r="T1189" s="270">
        <v>52.6</v>
      </c>
      <c r="U1189" s="270">
        <v>52.6</v>
      </c>
      <c r="V1189" s="106">
        <v>0</v>
      </c>
      <c r="W1189" s="106">
        <v>0</v>
      </c>
      <c r="X1189" s="106">
        <v>0</v>
      </c>
    </row>
    <row r="1190" spans="1:24">
      <c r="A1190" s="277" t="s">
        <v>341</v>
      </c>
      <c r="B1190" s="110" t="s">
        <v>340</v>
      </c>
      <c r="C1190" s="107" t="s">
        <v>2133</v>
      </c>
      <c r="D1190" s="110" t="s">
        <v>81</v>
      </c>
      <c r="F1190" s="107">
        <v>1</v>
      </c>
      <c r="G1190" s="109">
        <f>VLOOKUP(A1190,'CET uproszczony 1 03 2021'!$B$3:$G$726,6,0)</f>
        <v>1664</v>
      </c>
      <c r="H1190" s="110" t="s">
        <v>5</v>
      </c>
      <c r="I1190" s="111">
        <v>0.23</v>
      </c>
      <c r="K1190" s="116" t="s">
        <v>2488</v>
      </c>
      <c r="L1190" s="118" t="s">
        <v>2645</v>
      </c>
      <c r="M1190" s="112" t="s">
        <v>82</v>
      </c>
      <c r="N1190" s="108" t="s">
        <v>342</v>
      </c>
      <c r="O1190" s="106" t="s">
        <v>32</v>
      </c>
      <c r="P1190" s="119" t="s">
        <v>84</v>
      </c>
      <c r="Q1190" s="119">
        <v>8544499500</v>
      </c>
      <c r="R1190" s="119" t="s">
        <v>3938</v>
      </c>
      <c r="T1190" s="270">
        <v>52.6</v>
      </c>
      <c r="U1190" s="270">
        <v>52.6</v>
      </c>
      <c r="V1190" s="106">
        <v>0</v>
      </c>
      <c r="W1190" s="106">
        <v>0</v>
      </c>
      <c r="X1190" s="106">
        <v>0</v>
      </c>
    </row>
    <row r="1191" spans="1:24">
      <c r="A1191" s="277" t="s">
        <v>344</v>
      </c>
      <c r="B1191" s="110" t="s">
        <v>343</v>
      </c>
      <c r="C1191" s="107" t="s">
        <v>2137</v>
      </c>
      <c r="D1191" s="110" t="s">
        <v>81</v>
      </c>
      <c r="F1191" s="107">
        <v>1</v>
      </c>
      <c r="G1191" s="109">
        <f>VLOOKUP(A1191,'CET uproszczony 1 03 2021'!$B$3:$G$726,6,0)</f>
        <v>1664</v>
      </c>
      <c r="H1191" s="110" t="s">
        <v>5</v>
      </c>
      <c r="I1191" s="111">
        <v>0.23</v>
      </c>
      <c r="K1191" s="116" t="s">
        <v>2425</v>
      </c>
      <c r="L1191" s="118" t="s">
        <v>2646</v>
      </c>
      <c r="M1191" s="112" t="s">
        <v>82</v>
      </c>
      <c r="N1191" s="108" t="s">
        <v>342</v>
      </c>
      <c r="O1191" s="106" t="s">
        <v>32</v>
      </c>
      <c r="P1191" s="119" t="s">
        <v>84</v>
      </c>
      <c r="Q1191" s="119">
        <v>8544499500</v>
      </c>
      <c r="R1191" s="119" t="s">
        <v>3938</v>
      </c>
      <c r="T1191" s="270">
        <v>52.6</v>
      </c>
      <c r="U1191" s="270">
        <v>52.6</v>
      </c>
      <c r="V1191" s="106">
        <v>0</v>
      </c>
      <c r="W1191" s="106">
        <v>0</v>
      </c>
      <c r="X1191" s="106">
        <v>0</v>
      </c>
    </row>
    <row r="1192" spans="1:24">
      <c r="A1192" s="277" t="s">
        <v>361</v>
      </c>
      <c r="B1192" s="110" t="s">
        <v>360</v>
      </c>
      <c r="C1192" s="107" t="s">
        <v>2134</v>
      </c>
      <c r="D1192" s="110" t="s">
        <v>81</v>
      </c>
      <c r="F1192" s="107">
        <v>1</v>
      </c>
      <c r="G1192" s="109">
        <f>VLOOKUP(A1192,'CET uproszczony 1 03 2021'!$B$3:$G$726,6,0)</f>
        <v>2130</v>
      </c>
      <c r="H1192" s="110" t="s">
        <v>5</v>
      </c>
      <c r="I1192" s="111">
        <v>0.23</v>
      </c>
      <c r="K1192" s="116" t="s">
        <v>2425</v>
      </c>
      <c r="L1192" s="118" t="s">
        <v>2665</v>
      </c>
      <c r="M1192" s="112" t="s">
        <v>82</v>
      </c>
      <c r="N1192" s="108" t="s">
        <v>342</v>
      </c>
      <c r="O1192" s="106" t="s">
        <v>32</v>
      </c>
      <c r="P1192" s="119" t="s">
        <v>84</v>
      </c>
      <c r="Q1192" s="119">
        <v>8544499500</v>
      </c>
      <c r="R1192" s="119" t="s">
        <v>3938</v>
      </c>
      <c r="T1192" s="270">
        <v>62.8</v>
      </c>
      <c r="U1192" s="270">
        <v>62.8</v>
      </c>
      <c r="V1192" s="106">
        <v>0</v>
      </c>
      <c r="W1192" s="106">
        <v>0</v>
      </c>
      <c r="X1192" s="106">
        <v>0</v>
      </c>
    </row>
    <row r="1193" spans="1:24">
      <c r="A1193" s="277" t="s">
        <v>361</v>
      </c>
      <c r="B1193" s="110" t="s">
        <v>360</v>
      </c>
      <c r="C1193" s="107" t="s">
        <v>2134</v>
      </c>
      <c r="D1193" s="110" t="s">
        <v>81</v>
      </c>
      <c r="F1193" s="107">
        <v>1</v>
      </c>
      <c r="G1193" s="109">
        <f>VLOOKUP(A1193,'CET uproszczony 1 03 2021'!$B$3:$G$726,6,0)</f>
        <v>2130</v>
      </c>
      <c r="H1193" s="110" t="s">
        <v>5</v>
      </c>
      <c r="I1193" s="111">
        <v>0.23</v>
      </c>
      <c r="K1193" s="116" t="s">
        <v>2484</v>
      </c>
      <c r="L1193" s="118" t="s">
        <v>2666</v>
      </c>
      <c r="M1193" s="112" t="s">
        <v>82</v>
      </c>
      <c r="N1193" s="108" t="s">
        <v>342</v>
      </c>
      <c r="O1193" s="106" t="s">
        <v>32</v>
      </c>
      <c r="P1193" s="119" t="s">
        <v>84</v>
      </c>
      <c r="Q1193" s="119">
        <v>8544499500</v>
      </c>
      <c r="R1193" s="119" t="s">
        <v>3938</v>
      </c>
      <c r="T1193" s="270">
        <v>62.8</v>
      </c>
      <c r="U1193" s="270">
        <v>62.8</v>
      </c>
      <c r="V1193" s="106">
        <v>0</v>
      </c>
      <c r="W1193" s="106">
        <v>0</v>
      </c>
      <c r="X1193" s="106">
        <v>0</v>
      </c>
    </row>
    <row r="1194" spans="1:24">
      <c r="A1194" s="277" t="s">
        <v>361</v>
      </c>
      <c r="B1194" s="110" t="s">
        <v>360</v>
      </c>
      <c r="C1194" s="107" t="s">
        <v>2134</v>
      </c>
      <c r="D1194" s="110" t="s">
        <v>81</v>
      </c>
      <c r="F1194" s="107">
        <v>1</v>
      </c>
      <c r="G1194" s="109">
        <f>VLOOKUP(A1194,'CET uproszczony 1 03 2021'!$B$3:$G$726,6,0)</f>
        <v>2130</v>
      </c>
      <c r="H1194" s="110" t="s">
        <v>5</v>
      </c>
      <c r="I1194" s="111">
        <v>0.23</v>
      </c>
      <c r="K1194" s="116" t="s">
        <v>2486</v>
      </c>
      <c r="L1194" s="118" t="s">
        <v>2667</v>
      </c>
      <c r="M1194" s="112" t="s">
        <v>82</v>
      </c>
      <c r="N1194" s="108" t="s">
        <v>342</v>
      </c>
      <c r="O1194" s="106" t="s">
        <v>32</v>
      </c>
      <c r="P1194" s="119" t="s">
        <v>84</v>
      </c>
      <c r="Q1194" s="119">
        <v>8544499500</v>
      </c>
      <c r="R1194" s="119" t="s">
        <v>3938</v>
      </c>
      <c r="T1194" s="270">
        <v>62.8</v>
      </c>
      <c r="U1194" s="270">
        <v>62.8</v>
      </c>
      <c r="V1194" s="106">
        <v>0</v>
      </c>
      <c r="W1194" s="106">
        <v>0</v>
      </c>
      <c r="X1194" s="106">
        <v>0</v>
      </c>
    </row>
    <row r="1195" spans="1:24">
      <c r="A1195" s="277" t="s">
        <v>361</v>
      </c>
      <c r="B1195" s="110" t="s">
        <v>360</v>
      </c>
      <c r="C1195" s="107" t="s">
        <v>2134</v>
      </c>
      <c r="D1195" s="110" t="s">
        <v>81</v>
      </c>
      <c r="F1195" s="107">
        <v>1</v>
      </c>
      <c r="G1195" s="109">
        <f>VLOOKUP(A1195,'CET uproszczony 1 03 2021'!$B$3:$G$726,6,0)</f>
        <v>2130</v>
      </c>
      <c r="H1195" s="110" t="s">
        <v>5</v>
      </c>
      <c r="I1195" s="111">
        <v>0.23</v>
      </c>
      <c r="K1195" s="116" t="s">
        <v>2488</v>
      </c>
      <c r="L1195" s="118" t="s">
        <v>2668</v>
      </c>
      <c r="M1195" s="112" t="s">
        <v>82</v>
      </c>
      <c r="N1195" s="108" t="s">
        <v>342</v>
      </c>
      <c r="O1195" s="106" t="s">
        <v>32</v>
      </c>
      <c r="P1195" s="119" t="s">
        <v>84</v>
      </c>
      <c r="Q1195" s="119">
        <v>8544499500</v>
      </c>
      <c r="R1195" s="119" t="s">
        <v>3938</v>
      </c>
      <c r="T1195" s="270">
        <v>62.8</v>
      </c>
      <c r="U1195" s="270">
        <v>62.8</v>
      </c>
      <c r="V1195" s="106">
        <v>0</v>
      </c>
      <c r="W1195" s="106">
        <v>0</v>
      </c>
      <c r="X1195" s="106">
        <v>0</v>
      </c>
    </row>
    <row r="1196" spans="1:24">
      <c r="A1196" s="277" t="s">
        <v>363</v>
      </c>
      <c r="B1196" s="110" t="s">
        <v>362</v>
      </c>
      <c r="C1196" s="107" t="s">
        <v>2138</v>
      </c>
      <c r="D1196" s="110" t="s">
        <v>81</v>
      </c>
      <c r="F1196" s="107">
        <v>1</v>
      </c>
      <c r="G1196" s="109">
        <f>VLOOKUP(A1196,'CET uproszczony 1 03 2021'!$B$3:$G$726,6,0)</f>
        <v>2130</v>
      </c>
      <c r="H1196" s="110" t="s">
        <v>5</v>
      </c>
      <c r="I1196" s="111">
        <v>0.23</v>
      </c>
      <c r="K1196" s="116" t="s">
        <v>2425</v>
      </c>
      <c r="L1196" s="118" t="s">
        <v>2669</v>
      </c>
      <c r="M1196" s="112" t="s">
        <v>82</v>
      </c>
      <c r="N1196" s="108" t="s">
        <v>342</v>
      </c>
      <c r="O1196" s="106" t="s">
        <v>32</v>
      </c>
      <c r="P1196" s="119" t="s">
        <v>84</v>
      </c>
      <c r="Q1196" s="119">
        <v>8544499500</v>
      </c>
      <c r="R1196" s="119" t="s">
        <v>3938</v>
      </c>
      <c r="T1196" s="270">
        <v>62.8</v>
      </c>
      <c r="U1196" s="270">
        <v>62.8</v>
      </c>
      <c r="V1196" s="106">
        <v>0</v>
      </c>
      <c r="W1196" s="106">
        <v>0</v>
      </c>
      <c r="X1196" s="106">
        <v>0</v>
      </c>
    </row>
    <row r="1197" spans="1:24">
      <c r="A1197" s="277" t="s">
        <v>377</v>
      </c>
      <c r="B1197" s="110" t="s">
        <v>376</v>
      </c>
      <c r="C1197" s="107" t="s">
        <v>2135</v>
      </c>
      <c r="D1197" s="110" t="s">
        <v>81</v>
      </c>
      <c r="F1197" s="107">
        <v>1</v>
      </c>
      <c r="G1197" s="109">
        <f>VLOOKUP(A1197,'CET uproszczony 1 03 2021'!$B$3:$G$726,6,0)</f>
        <v>2772</v>
      </c>
      <c r="H1197" s="110" t="s">
        <v>5</v>
      </c>
      <c r="I1197" s="111">
        <v>0.23</v>
      </c>
      <c r="K1197" s="116" t="s">
        <v>2425</v>
      </c>
      <c r="L1197" s="118" t="s">
        <v>2693</v>
      </c>
      <c r="M1197" s="112" t="s">
        <v>82</v>
      </c>
      <c r="N1197" s="108" t="s">
        <v>342</v>
      </c>
      <c r="O1197" s="106" t="s">
        <v>32</v>
      </c>
      <c r="P1197" s="119" t="s">
        <v>84</v>
      </c>
      <c r="Q1197" s="119">
        <v>8544499500</v>
      </c>
      <c r="R1197" s="119" t="s">
        <v>3938</v>
      </c>
      <c r="T1197" s="270">
        <v>77.2</v>
      </c>
      <c r="U1197" s="270">
        <v>77.2</v>
      </c>
      <c r="V1197" s="106">
        <v>0</v>
      </c>
      <c r="W1197" s="106">
        <v>0</v>
      </c>
      <c r="X1197" s="106">
        <v>0</v>
      </c>
    </row>
    <row r="1198" spans="1:24">
      <c r="A1198" s="277" t="s">
        <v>377</v>
      </c>
      <c r="B1198" s="110" t="s">
        <v>376</v>
      </c>
      <c r="C1198" s="107" t="s">
        <v>2135</v>
      </c>
      <c r="D1198" s="110" t="s">
        <v>81</v>
      </c>
      <c r="F1198" s="107">
        <v>1</v>
      </c>
      <c r="G1198" s="109">
        <f>VLOOKUP(A1198,'CET uproszczony 1 03 2021'!$B$3:$G$726,6,0)</f>
        <v>2772</v>
      </c>
      <c r="H1198" s="110" t="s">
        <v>5</v>
      </c>
      <c r="I1198" s="111">
        <v>0.23</v>
      </c>
      <c r="K1198" s="116" t="s">
        <v>2424</v>
      </c>
      <c r="L1198" s="118" t="s">
        <v>2694</v>
      </c>
      <c r="M1198" s="112" t="s">
        <v>82</v>
      </c>
      <c r="N1198" s="108" t="s">
        <v>342</v>
      </c>
      <c r="O1198" s="106" t="s">
        <v>32</v>
      </c>
      <c r="P1198" s="119" t="s">
        <v>84</v>
      </c>
      <c r="Q1198" s="119">
        <v>8544499500</v>
      </c>
      <c r="R1198" s="119" t="s">
        <v>3938</v>
      </c>
      <c r="T1198" s="270">
        <v>77.2</v>
      </c>
      <c r="U1198" s="270">
        <v>77.2</v>
      </c>
      <c r="V1198" s="106">
        <v>0</v>
      </c>
      <c r="W1198" s="106">
        <v>0</v>
      </c>
      <c r="X1198" s="106">
        <v>0</v>
      </c>
    </row>
    <row r="1199" spans="1:24">
      <c r="A1199" s="277" t="s">
        <v>377</v>
      </c>
      <c r="B1199" s="110" t="s">
        <v>376</v>
      </c>
      <c r="C1199" s="107" t="s">
        <v>2135</v>
      </c>
      <c r="D1199" s="110" t="s">
        <v>81</v>
      </c>
      <c r="F1199" s="107">
        <v>1</v>
      </c>
      <c r="G1199" s="109">
        <f>VLOOKUP(A1199,'CET uproszczony 1 03 2021'!$B$3:$G$726,6,0)</f>
        <v>2772</v>
      </c>
      <c r="H1199" s="110" t="s">
        <v>5</v>
      </c>
      <c r="I1199" s="111">
        <v>0.23</v>
      </c>
      <c r="K1199" s="116" t="s">
        <v>2478</v>
      </c>
      <c r="L1199" s="118" t="s">
        <v>2695</v>
      </c>
      <c r="M1199" s="112" t="s">
        <v>82</v>
      </c>
      <c r="N1199" s="108" t="s">
        <v>342</v>
      </c>
      <c r="O1199" s="106" t="s">
        <v>32</v>
      </c>
      <c r="P1199" s="119" t="s">
        <v>84</v>
      </c>
      <c r="Q1199" s="119">
        <v>8544499500</v>
      </c>
      <c r="R1199" s="119" t="s">
        <v>3938</v>
      </c>
      <c r="T1199" s="270">
        <v>77.2</v>
      </c>
      <c r="U1199" s="270">
        <v>77.2</v>
      </c>
      <c r="V1199" s="106">
        <v>0</v>
      </c>
      <c r="W1199" s="106">
        <v>0</v>
      </c>
      <c r="X1199" s="106">
        <v>0</v>
      </c>
    </row>
    <row r="1200" spans="1:24">
      <c r="A1200" s="277" t="s">
        <v>377</v>
      </c>
      <c r="B1200" s="110" t="s">
        <v>376</v>
      </c>
      <c r="C1200" s="107" t="s">
        <v>2135</v>
      </c>
      <c r="D1200" s="110" t="s">
        <v>81</v>
      </c>
      <c r="F1200" s="107">
        <v>1</v>
      </c>
      <c r="G1200" s="109">
        <f>VLOOKUP(A1200,'CET uproszczony 1 03 2021'!$B$3:$G$726,6,0)</f>
        <v>2772</v>
      </c>
      <c r="H1200" s="110" t="s">
        <v>5</v>
      </c>
      <c r="I1200" s="111">
        <v>0.23</v>
      </c>
      <c r="K1200" s="116" t="s">
        <v>233</v>
      </c>
      <c r="L1200" s="118" t="s">
        <v>2696</v>
      </c>
      <c r="M1200" s="112" t="s">
        <v>82</v>
      </c>
      <c r="N1200" s="108" t="s">
        <v>342</v>
      </c>
      <c r="O1200" s="106" t="s">
        <v>32</v>
      </c>
      <c r="P1200" s="119" t="s">
        <v>84</v>
      </c>
      <c r="Q1200" s="119">
        <v>8544499500</v>
      </c>
      <c r="R1200" s="119" t="s">
        <v>3938</v>
      </c>
      <c r="T1200" s="270">
        <v>77.2</v>
      </c>
      <c r="U1200" s="270">
        <v>77.2</v>
      </c>
      <c r="V1200" s="106">
        <v>0</v>
      </c>
      <c r="W1200" s="106">
        <v>0</v>
      </c>
      <c r="X1200" s="106">
        <v>0</v>
      </c>
    </row>
    <row r="1201" spans="1:24">
      <c r="A1201" s="277" t="s">
        <v>377</v>
      </c>
      <c r="B1201" s="110" t="s">
        <v>376</v>
      </c>
      <c r="C1201" s="107" t="s">
        <v>2135</v>
      </c>
      <c r="D1201" s="110" t="s">
        <v>81</v>
      </c>
      <c r="F1201" s="107">
        <v>1</v>
      </c>
      <c r="G1201" s="109">
        <f>VLOOKUP(A1201,'CET uproszczony 1 03 2021'!$B$3:$G$726,6,0)</f>
        <v>2772</v>
      </c>
      <c r="H1201" s="110" t="s">
        <v>5</v>
      </c>
      <c r="I1201" s="111">
        <v>0.23</v>
      </c>
      <c r="K1201" s="116" t="s">
        <v>2484</v>
      </c>
      <c r="L1201" s="118" t="s">
        <v>2697</v>
      </c>
      <c r="M1201" s="112" t="s">
        <v>82</v>
      </c>
      <c r="N1201" s="108" t="s">
        <v>342</v>
      </c>
      <c r="O1201" s="106" t="s">
        <v>32</v>
      </c>
      <c r="P1201" s="119" t="s">
        <v>84</v>
      </c>
      <c r="Q1201" s="119">
        <v>8544499500</v>
      </c>
      <c r="R1201" s="119" t="s">
        <v>3938</v>
      </c>
      <c r="T1201" s="270">
        <v>77.2</v>
      </c>
      <c r="U1201" s="270">
        <v>77.2</v>
      </c>
      <c r="V1201" s="106">
        <v>0</v>
      </c>
      <c r="W1201" s="106">
        <v>0</v>
      </c>
      <c r="X1201" s="106">
        <v>0</v>
      </c>
    </row>
    <row r="1202" spans="1:24">
      <c r="A1202" s="277" t="s">
        <v>377</v>
      </c>
      <c r="B1202" s="110" t="s">
        <v>376</v>
      </c>
      <c r="C1202" s="107" t="s">
        <v>2135</v>
      </c>
      <c r="D1202" s="110" t="s">
        <v>81</v>
      </c>
      <c r="F1202" s="107">
        <v>1</v>
      </c>
      <c r="G1202" s="109">
        <f>VLOOKUP(A1202,'CET uproszczony 1 03 2021'!$B$3:$G$726,6,0)</f>
        <v>2772</v>
      </c>
      <c r="H1202" s="110" t="s">
        <v>5</v>
      </c>
      <c r="I1202" s="111">
        <v>0.23</v>
      </c>
      <c r="K1202" s="116" t="s">
        <v>2486</v>
      </c>
      <c r="L1202" s="118" t="s">
        <v>2698</v>
      </c>
      <c r="M1202" s="112" t="s">
        <v>82</v>
      </c>
      <c r="N1202" s="108" t="s">
        <v>342</v>
      </c>
      <c r="O1202" s="106" t="s">
        <v>32</v>
      </c>
      <c r="P1202" s="119" t="s">
        <v>84</v>
      </c>
      <c r="Q1202" s="119">
        <v>8544499500</v>
      </c>
      <c r="R1202" s="119" t="s">
        <v>3938</v>
      </c>
      <c r="T1202" s="270">
        <v>77.2</v>
      </c>
      <c r="U1202" s="270">
        <v>77.2</v>
      </c>
      <c r="V1202" s="106">
        <v>0</v>
      </c>
      <c r="W1202" s="106">
        <v>0</v>
      </c>
      <c r="X1202" s="106">
        <v>0</v>
      </c>
    </row>
    <row r="1203" spans="1:24">
      <c r="A1203" s="277" t="s">
        <v>377</v>
      </c>
      <c r="B1203" s="110" t="s">
        <v>376</v>
      </c>
      <c r="C1203" s="107" t="s">
        <v>2135</v>
      </c>
      <c r="D1203" s="110" t="s">
        <v>81</v>
      </c>
      <c r="F1203" s="107">
        <v>1</v>
      </c>
      <c r="G1203" s="109">
        <f>VLOOKUP(A1203,'CET uproszczony 1 03 2021'!$B$3:$G$726,6,0)</f>
        <v>2772</v>
      </c>
      <c r="H1203" s="110" t="s">
        <v>5</v>
      </c>
      <c r="I1203" s="111">
        <v>0.23</v>
      </c>
      <c r="K1203" s="116" t="s">
        <v>2488</v>
      </c>
      <c r="L1203" s="118" t="s">
        <v>2699</v>
      </c>
      <c r="M1203" s="112" t="s">
        <v>82</v>
      </c>
      <c r="N1203" s="108" t="s">
        <v>342</v>
      </c>
      <c r="O1203" s="106" t="s">
        <v>32</v>
      </c>
      <c r="P1203" s="119" t="s">
        <v>84</v>
      </c>
      <c r="Q1203" s="119">
        <v>8544499500</v>
      </c>
      <c r="R1203" s="119" t="s">
        <v>3938</v>
      </c>
      <c r="T1203" s="270">
        <v>77.2</v>
      </c>
      <c r="U1203" s="270">
        <v>77.2</v>
      </c>
      <c r="V1203" s="106">
        <v>0</v>
      </c>
      <c r="W1203" s="106">
        <v>0</v>
      </c>
      <c r="X1203" s="106">
        <v>0</v>
      </c>
    </row>
    <row r="1204" spans="1:24">
      <c r="A1204" s="277" t="s">
        <v>379</v>
      </c>
      <c r="B1204" s="110" t="s">
        <v>378</v>
      </c>
      <c r="C1204" s="107" t="s">
        <v>2139</v>
      </c>
      <c r="D1204" s="110" t="s">
        <v>81</v>
      </c>
      <c r="F1204" s="107">
        <v>1</v>
      </c>
      <c r="G1204" s="109">
        <f>VLOOKUP(A1204,'CET uproszczony 1 03 2021'!$B$3:$G$726,6,0)</f>
        <v>2772</v>
      </c>
      <c r="H1204" s="110" t="s">
        <v>5</v>
      </c>
      <c r="I1204" s="111">
        <v>0.23</v>
      </c>
      <c r="K1204" s="116" t="s">
        <v>2425</v>
      </c>
      <c r="L1204" s="118" t="s">
        <v>2700</v>
      </c>
      <c r="M1204" s="112" t="s">
        <v>82</v>
      </c>
      <c r="N1204" s="108" t="s">
        <v>342</v>
      </c>
      <c r="O1204" s="106" t="s">
        <v>32</v>
      </c>
      <c r="P1204" s="119" t="s">
        <v>84</v>
      </c>
      <c r="Q1204" s="119">
        <v>8544499500</v>
      </c>
      <c r="R1204" s="119" t="s">
        <v>3938</v>
      </c>
      <c r="T1204" s="270">
        <v>77.2</v>
      </c>
      <c r="U1204" s="270">
        <v>77.2</v>
      </c>
      <c r="V1204" s="106">
        <v>0</v>
      </c>
      <c r="W1204" s="106">
        <v>0</v>
      </c>
      <c r="X1204" s="106">
        <v>0</v>
      </c>
    </row>
    <row r="1205" spans="1:24">
      <c r="A1205" s="277" t="s">
        <v>393</v>
      </c>
      <c r="B1205" s="110" t="s">
        <v>392</v>
      </c>
      <c r="C1205" s="107" t="s">
        <v>2136</v>
      </c>
      <c r="D1205" s="110" t="s">
        <v>81</v>
      </c>
      <c r="F1205" s="107">
        <v>1</v>
      </c>
      <c r="G1205" s="109">
        <f>VLOOKUP(A1205,'CET uproszczony 1 03 2021'!$B$3:$G$726,6,0)</f>
        <v>3723</v>
      </c>
      <c r="H1205" s="110" t="s">
        <v>5</v>
      </c>
      <c r="I1205" s="111">
        <v>0.23</v>
      </c>
      <c r="K1205" s="116" t="s">
        <v>2425</v>
      </c>
      <c r="L1205" s="118" t="s">
        <v>2727</v>
      </c>
      <c r="M1205" s="112" t="s">
        <v>82</v>
      </c>
      <c r="N1205" s="108" t="s">
        <v>342</v>
      </c>
      <c r="O1205" s="106" t="s">
        <v>32</v>
      </c>
      <c r="P1205" s="119" t="s">
        <v>84</v>
      </c>
      <c r="Q1205" s="119">
        <v>8544499500</v>
      </c>
      <c r="R1205" s="119" t="s">
        <v>3938</v>
      </c>
      <c r="T1205" s="270">
        <v>97.9</v>
      </c>
      <c r="U1205" s="270">
        <v>97.9</v>
      </c>
      <c r="V1205" s="106">
        <v>0</v>
      </c>
      <c r="W1205" s="106">
        <v>0</v>
      </c>
      <c r="X1205" s="106">
        <v>0</v>
      </c>
    </row>
    <row r="1206" spans="1:24">
      <c r="A1206" s="277" t="s">
        <v>393</v>
      </c>
      <c r="B1206" s="110" t="s">
        <v>392</v>
      </c>
      <c r="C1206" s="107" t="s">
        <v>2136</v>
      </c>
      <c r="D1206" s="110" t="s">
        <v>81</v>
      </c>
      <c r="F1206" s="107">
        <v>1</v>
      </c>
      <c r="G1206" s="109">
        <f>VLOOKUP(A1206,'CET uproszczony 1 03 2021'!$B$3:$G$726,6,0)</f>
        <v>3723</v>
      </c>
      <c r="H1206" s="110" t="s">
        <v>5</v>
      </c>
      <c r="I1206" s="111">
        <v>0.23</v>
      </c>
      <c r="K1206" s="116" t="s">
        <v>233</v>
      </c>
      <c r="L1206" s="118" t="s">
        <v>2728</v>
      </c>
      <c r="M1206" s="112" t="s">
        <v>82</v>
      </c>
      <c r="N1206" s="108" t="s">
        <v>342</v>
      </c>
      <c r="O1206" s="106" t="s">
        <v>32</v>
      </c>
      <c r="P1206" s="119" t="s">
        <v>84</v>
      </c>
      <c r="Q1206" s="119">
        <v>8544499500</v>
      </c>
      <c r="R1206" s="119" t="s">
        <v>3938</v>
      </c>
      <c r="T1206" s="270">
        <v>97.9</v>
      </c>
      <c r="U1206" s="270">
        <v>97.9</v>
      </c>
      <c r="V1206" s="106">
        <v>0</v>
      </c>
      <c r="W1206" s="106">
        <v>0</v>
      </c>
      <c r="X1206" s="106">
        <v>0</v>
      </c>
    </row>
    <row r="1207" spans="1:24">
      <c r="A1207" s="277" t="s">
        <v>393</v>
      </c>
      <c r="B1207" s="110" t="s">
        <v>392</v>
      </c>
      <c r="C1207" s="107" t="s">
        <v>2136</v>
      </c>
      <c r="D1207" s="110" t="s">
        <v>81</v>
      </c>
      <c r="F1207" s="107">
        <v>1</v>
      </c>
      <c r="G1207" s="109">
        <f>VLOOKUP(A1207,'CET uproszczony 1 03 2021'!$B$3:$G$726,6,0)</f>
        <v>3723</v>
      </c>
      <c r="H1207" s="110" t="s">
        <v>5</v>
      </c>
      <c r="I1207" s="111">
        <v>0.23</v>
      </c>
      <c r="K1207" s="116" t="s">
        <v>2484</v>
      </c>
      <c r="L1207" s="118" t="s">
        <v>2729</v>
      </c>
      <c r="M1207" s="112" t="s">
        <v>82</v>
      </c>
      <c r="N1207" s="108" t="s">
        <v>342</v>
      </c>
      <c r="O1207" s="106" t="s">
        <v>32</v>
      </c>
      <c r="P1207" s="119" t="s">
        <v>84</v>
      </c>
      <c r="Q1207" s="119">
        <v>8544499500</v>
      </c>
      <c r="R1207" s="119" t="s">
        <v>3938</v>
      </c>
      <c r="T1207" s="270">
        <v>97.9</v>
      </c>
      <c r="U1207" s="270">
        <v>97.9</v>
      </c>
      <c r="V1207" s="106">
        <v>0</v>
      </c>
      <c r="W1207" s="106">
        <v>0</v>
      </c>
      <c r="X1207" s="106">
        <v>0</v>
      </c>
    </row>
    <row r="1208" spans="1:24">
      <c r="A1208" s="277" t="s">
        <v>393</v>
      </c>
      <c r="B1208" s="110" t="s">
        <v>392</v>
      </c>
      <c r="C1208" s="107" t="s">
        <v>2136</v>
      </c>
      <c r="D1208" s="110" t="s">
        <v>81</v>
      </c>
      <c r="F1208" s="107">
        <v>1</v>
      </c>
      <c r="G1208" s="109">
        <f>VLOOKUP(A1208,'CET uproszczony 1 03 2021'!$B$3:$G$726,6,0)</f>
        <v>3723</v>
      </c>
      <c r="H1208" s="110" t="s">
        <v>5</v>
      </c>
      <c r="I1208" s="111">
        <v>0.23</v>
      </c>
      <c r="K1208" s="116" t="s">
        <v>2486</v>
      </c>
      <c r="L1208" s="118" t="s">
        <v>2730</v>
      </c>
      <c r="M1208" s="112" t="s">
        <v>82</v>
      </c>
      <c r="N1208" s="108" t="s">
        <v>342</v>
      </c>
      <c r="O1208" s="106" t="s">
        <v>32</v>
      </c>
      <c r="P1208" s="119" t="s">
        <v>84</v>
      </c>
      <c r="Q1208" s="119">
        <v>8544499500</v>
      </c>
      <c r="R1208" s="119" t="s">
        <v>3938</v>
      </c>
      <c r="T1208" s="270">
        <v>97.9</v>
      </c>
      <c r="U1208" s="270">
        <v>97.9</v>
      </c>
      <c r="V1208" s="106">
        <v>0</v>
      </c>
      <c r="W1208" s="106">
        <v>0</v>
      </c>
      <c r="X1208" s="106">
        <v>0</v>
      </c>
    </row>
    <row r="1209" spans="1:24">
      <c r="A1209" s="277" t="s">
        <v>393</v>
      </c>
      <c r="B1209" s="110" t="s">
        <v>392</v>
      </c>
      <c r="C1209" s="107" t="s">
        <v>2136</v>
      </c>
      <c r="D1209" s="110" t="s">
        <v>81</v>
      </c>
      <c r="F1209" s="107">
        <v>1</v>
      </c>
      <c r="G1209" s="109">
        <f>VLOOKUP(A1209,'CET uproszczony 1 03 2021'!$B$3:$G$726,6,0)</f>
        <v>3723</v>
      </c>
      <c r="H1209" s="110" t="s">
        <v>5</v>
      </c>
      <c r="I1209" s="111">
        <v>0.23</v>
      </c>
      <c r="K1209" s="116" t="s">
        <v>2488</v>
      </c>
      <c r="L1209" s="118" t="s">
        <v>2731</v>
      </c>
      <c r="M1209" s="112" t="s">
        <v>82</v>
      </c>
      <c r="N1209" s="108" t="s">
        <v>342</v>
      </c>
      <c r="O1209" s="106" t="s">
        <v>32</v>
      </c>
      <c r="P1209" s="119" t="s">
        <v>84</v>
      </c>
      <c r="Q1209" s="119">
        <v>8544499500</v>
      </c>
      <c r="R1209" s="119" t="s">
        <v>3938</v>
      </c>
      <c r="T1209" s="270">
        <v>97.9</v>
      </c>
      <c r="U1209" s="270">
        <v>97.9</v>
      </c>
      <c r="V1209" s="106">
        <v>0</v>
      </c>
      <c r="W1209" s="106">
        <v>0</v>
      </c>
      <c r="X1209" s="106">
        <v>0</v>
      </c>
    </row>
    <row r="1210" spans="1:24">
      <c r="A1210" s="277" t="s">
        <v>395</v>
      </c>
      <c r="B1210" s="110" t="s">
        <v>394</v>
      </c>
      <c r="C1210" s="107" t="s">
        <v>2140</v>
      </c>
      <c r="D1210" s="110" t="s">
        <v>81</v>
      </c>
      <c r="F1210" s="107">
        <v>1</v>
      </c>
      <c r="G1210" s="109">
        <f>VLOOKUP(A1210,'CET uproszczony 1 03 2021'!$B$3:$G$726,6,0)</f>
        <v>3723</v>
      </c>
      <c r="H1210" s="110" t="s">
        <v>5</v>
      </c>
      <c r="I1210" s="111">
        <v>0.23</v>
      </c>
      <c r="K1210" s="116" t="s">
        <v>2425</v>
      </c>
      <c r="L1210" s="118" t="s">
        <v>2732</v>
      </c>
      <c r="M1210" s="112" t="s">
        <v>82</v>
      </c>
      <c r="N1210" s="108" t="s">
        <v>342</v>
      </c>
      <c r="O1210" s="106" t="s">
        <v>32</v>
      </c>
      <c r="P1210" s="119" t="s">
        <v>84</v>
      </c>
      <c r="Q1210" s="119">
        <v>8544499500</v>
      </c>
      <c r="R1210" s="119" t="s">
        <v>3938</v>
      </c>
      <c r="T1210" s="270">
        <v>97.9</v>
      </c>
      <c r="U1210" s="270">
        <v>97.9</v>
      </c>
      <c r="V1210" s="106">
        <v>0</v>
      </c>
      <c r="W1210" s="106">
        <v>0</v>
      </c>
      <c r="X1210" s="106">
        <v>0</v>
      </c>
    </row>
    <row r="1211" spans="1:24">
      <c r="A1211" s="277" t="s">
        <v>395</v>
      </c>
      <c r="B1211" s="110" t="s">
        <v>394</v>
      </c>
      <c r="C1211" s="107" t="s">
        <v>2140</v>
      </c>
      <c r="D1211" s="110" t="s">
        <v>81</v>
      </c>
      <c r="F1211" s="107">
        <v>1</v>
      </c>
      <c r="G1211" s="109">
        <f>VLOOKUP(A1211,'CET uproszczony 1 03 2021'!$B$3:$G$726,6,0)</f>
        <v>3723</v>
      </c>
      <c r="H1211" s="110" t="s">
        <v>5</v>
      </c>
      <c r="I1211" s="111">
        <v>0.23</v>
      </c>
      <c r="K1211" s="116" t="s">
        <v>2424</v>
      </c>
      <c r="L1211" s="118" t="s">
        <v>2733</v>
      </c>
      <c r="M1211" s="112" t="s">
        <v>82</v>
      </c>
      <c r="N1211" s="108" t="s">
        <v>342</v>
      </c>
      <c r="O1211" s="106" t="s">
        <v>32</v>
      </c>
      <c r="P1211" s="119" t="s">
        <v>84</v>
      </c>
      <c r="Q1211" s="119">
        <v>8544499500</v>
      </c>
      <c r="R1211" s="119" t="s">
        <v>3938</v>
      </c>
      <c r="T1211" s="270">
        <v>97.9</v>
      </c>
      <c r="U1211" s="270">
        <v>97.9</v>
      </c>
      <c r="V1211" s="106">
        <v>0</v>
      </c>
      <c r="W1211" s="106">
        <v>0</v>
      </c>
      <c r="X1211" s="106">
        <v>0</v>
      </c>
    </row>
    <row r="1212" spans="1:24">
      <c r="A1212" s="277" t="s">
        <v>395</v>
      </c>
      <c r="B1212" s="110" t="s">
        <v>394</v>
      </c>
      <c r="C1212" s="107" t="s">
        <v>2140</v>
      </c>
      <c r="D1212" s="110" t="s">
        <v>81</v>
      </c>
      <c r="F1212" s="107">
        <v>1</v>
      </c>
      <c r="G1212" s="109">
        <f>VLOOKUP(A1212,'CET uproszczony 1 03 2021'!$B$3:$G$726,6,0)</f>
        <v>3723</v>
      </c>
      <c r="H1212" s="110" t="s">
        <v>5</v>
      </c>
      <c r="I1212" s="111">
        <v>0.23</v>
      </c>
      <c r="K1212" s="116" t="s">
        <v>2478</v>
      </c>
      <c r="L1212" s="118" t="s">
        <v>2734</v>
      </c>
      <c r="M1212" s="112" t="s">
        <v>82</v>
      </c>
      <c r="N1212" s="108" t="s">
        <v>342</v>
      </c>
      <c r="O1212" s="106" t="s">
        <v>32</v>
      </c>
      <c r="P1212" s="119" t="s">
        <v>84</v>
      </c>
      <c r="Q1212" s="119">
        <v>8544499500</v>
      </c>
      <c r="R1212" s="119" t="s">
        <v>3938</v>
      </c>
      <c r="T1212" s="270">
        <v>97.9</v>
      </c>
      <c r="U1212" s="270">
        <v>97.9</v>
      </c>
      <c r="V1212" s="106">
        <v>0</v>
      </c>
      <c r="W1212" s="106">
        <v>0</v>
      </c>
      <c r="X1212" s="106">
        <v>0</v>
      </c>
    </row>
    <row r="1213" spans="1:24">
      <c r="A1213" s="277" t="s">
        <v>395</v>
      </c>
      <c r="B1213" s="110" t="s">
        <v>394</v>
      </c>
      <c r="C1213" s="107" t="s">
        <v>2140</v>
      </c>
      <c r="D1213" s="110" t="s">
        <v>81</v>
      </c>
      <c r="F1213" s="107">
        <v>1</v>
      </c>
      <c r="G1213" s="109">
        <f>VLOOKUP(A1213,'CET uproszczony 1 03 2021'!$B$3:$G$726,6,0)</f>
        <v>3723</v>
      </c>
      <c r="H1213" s="110" t="s">
        <v>5</v>
      </c>
      <c r="I1213" s="111">
        <v>0.23</v>
      </c>
      <c r="K1213" s="116" t="s">
        <v>233</v>
      </c>
      <c r="L1213" s="118" t="s">
        <v>2735</v>
      </c>
      <c r="M1213" s="112" t="s">
        <v>82</v>
      </c>
      <c r="N1213" s="108" t="s">
        <v>342</v>
      </c>
      <c r="O1213" s="106" t="s">
        <v>32</v>
      </c>
      <c r="P1213" s="119" t="s">
        <v>84</v>
      </c>
      <c r="Q1213" s="119">
        <v>8544499500</v>
      </c>
      <c r="R1213" s="119" t="s">
        <v>3938</v>
      </c>
      <c r="T1213" s="270">
        <v>97.9</v>
      </c>
      <c r="U1213" s="270">
        <v>97.9</v>
      </c>
      <c r="V1213" s="106">
        <v>0</v>
      </c>
      <c r="W1213" s="106">
        <v>0</v>
      </c>
      <c r="X1213" s="106">
        <v>0</v>
      </c>
    </row>
    <row r="1214" spans="1:24">
      <c r="A1214" s="277" t="s">
        <v>346</v>
      </c>
      <c r="B1214" s="110" t="s">
        <v>345</v>
      </c>
      <c r="C1214" s="107" t="s">
        <v>2141</v>
      </c>
      <c r="D1214" s="110" t="s">
        <v>81</v>
      </c>
      <c r="F1214" s="107">
        <v>1</v>
      </c>
      <c r="G1214" s="109">
        <f>VLOOKUP(A1214,'CET uproszczony 1 03 2021'!$B$3:$G$726,6,0)</f>
        <v>1985</v>
      </c>
      <c r="H1214" s="110" t="s">
        <v>5</v>
      </c>
      <c r="I1214" s="111">
        <v>0.23</v>
      </c>
      <c r="K1214" s="116" t="s">
        <v>2425</v>
      </c>
      <c r="L1214" s="118" t="s">
        <v>2647</v>
      </c>
      <c r="M1214" s="112" t="s">
        <v>82</v>
      </c>
      <c r="N1214" s="108" t="s">
        <v>347</v>
      </c>
      <c r="O1214" s="106" t="s">
        <v>32</v>
      </c>
      <c r="P1214" s="119" t="s">
        <v>84</v>
      </c>
      <c r="Q1214" s="119">
        <v>8544499500</v>
      </c>
      <c r="R1214" s="119" t="s">
        <v>3938</v>
      </c>
      <c r="T1214" s="270">
        <v>60.9</v>
      </c>
      <c r="U1214" s="270">
        <v>60.9</v>
      </c>
      <c r="V1214" s="106">
        <v>0</v>
      </c>
      <c r="W1214" s="106">
        <v>0</v>
      </c>
      <c r="X1214" s="106">
        <v>0</v>
      </c>
    </row>
    <row r="1215" spans="1:24">
      <c r="A1215" s="277" t="s">
        <v>346</v>
      </c>
      <c r="B1215" s="110" t="s">
        <v>345</v>
      </c>
      <c r="C1215" s="107" t="s">
        <v>2141</v>
      </c>
      <c r="D1215" s="110" t="s">
        <v>81</v>
      </c>
      <c r="F1215" s="107">
        <v>1</v>
      </c>
      <c r="G1215" s="109">
        <f>VLOOKUP(A1215,'CET uproszczony 1 03 2021'!$B$3:$G$726,6,0)</f>
        <v>1985</v>
      </c>
      <c r="H1215" s="110" t="s">
        <v>5</v>
      </c>
      <c r="I1215" s="111">
        <v>0.23</v>
      </c>
      <c r="K1215" s="116" t="s">
        <v>2484</v>
      </c>
      <c r="L1215" s="118" t="s">
        <v>2648</v>
      </c>
      <c r="M1215" s="112" t="s">
        <v>82</v>
      </c>
      <c r="N1215" s="108" t="s">
        <v>347</v>
      </c>
      <c r="O1215" s="106" t="s">
        <v>32</v>
      </c>
      <c r="P1215" s="119" t="s">
        <v>84</v>
      </c>
      <c r="Q1215" s="119">
        <v>8544499500</v>
      </c>
      <c r="R1215" s="119" t="s">
        <v>3938</v>
      </c>
      <c r="T1215" s="270">
        <v>60.9</v>
      </c>
      <c r="U1215" s="270">
        <v>60.9</v>
      </c>
      <c r="V1215" s="106">
        <v>0</v>
      </c>
      <c r="W1215" s="106">
        <v>0</v>
      </c>
      <c r="X1215" s="106">
        <v>0</v>
      </c>
    </row>
    <row r="1216" spans="1:24">
      <c r="A1216" s="277" t="s">
        <v>346</v>
      </c>
      <c r="B1216" s="110" t="s">
        <v>345</v>
      </c>
      <c r="C1216" s="107" t="s">
        <v>2141</v>
      </c>
      <c r="D1216" s="110" t="s">
        <v>81</v>
      </c>
      <c r="F1216" s="107">
        <v>1</v>
      </c>
      <c r="G1216" s="109">
        <f>VLOOKUP(A1216,'CET uproszczony 1 03 2021'!$B$3:$G$726,6,0)</f>
        <v>1985</v>
      </c>
      <c r="H1216" s="110" t="s">
        <v>5</v>
      </c>
      <c r="I1216" s="111">
        <v>0.23</v>
      </c>
      <c r="K1216" s="116" t="s">
        <v>2486</v>
      </c>
      <c r="L1216" s="118" t="s">
        <v>2649</v>
      </c>
      <c r="M1216" s="112" t="s">
        <v>82</v>
      </c>
      <c r="N1216" s="108" t="s">
        <v>347</v>
      </c>
      <c r="O1216" s="106" t="s">
        <v>32</v>
      </c>
      <c r="P1216" s="119" t="s">
        <v>84</v>
      </c>
      <c r="Q1216" s="119">
        <v>8544499500</v>
      </c>
      <c r="R1216" s="119" t="s">
        <v>3938</v>
      </c>
      <c r="T1216" s="270">
        <v>60.9</v>
      </c>
      <c r="U1216" s="270">
        <v>60.9</v>
      </c>
      <c r="V1216" s="106">
        <v>0</v>
      </c>
      <c r="W1216" s="106">
        <v>0</v>
      </c>
      <c r="X1216" s="106">
        <v>0</v>
      </c>
    </row>
    <row r="1217" spans="1:24">
      <c r="A1217" s="277" t="s">
        <v>346</v>
      </c>
      <c r="B1217" s="110" t="s">
        <v>345</v>
      </c>
      <c r="C1217" s="107" t="s">
        <v>2141</v>
      </c>
      <c r="D1217" s="110" t="s">
        <v>81</v>
      </c>
      <c r="F1217" s="107">
        <v>1</v>
      </c>
      <c r="G1217" s="109">
        <f>VLOOKUP(A1217,'CET uproszczony 1 03 2021'!$B$3:$G$726,6,0)</f>
        <v>1985</v>
      </c>
      <c r="H1217" s="110" t="s">
        <v>5</v>
      </c>
      <c r="I1217" s="111">
        <v>0.23</v>
      </c>
      <c r="K1217" s="116" t="s">
        <v>2488</v>
      </c>
      <c r="L1217" s="118" t="s">
        <v>2650</v>
      </c>
      <c r="M1217" s="112" t="s">
        <v>82</v>
      </c>
      <c r="N1217" s="108" t="s">
        <v>347</v>
      </c>
      <c r="O1217" s="106" t="s">
        <v>32</v>
      </c>
      <c r="P1217" s="119" t="s">
        <v>84</v>
      </c>
      <c r="Q1217" s="119">
        <v>8544499500</v>
      </c>
      <c r="R1217" s="119" t="s">
        <v>3938</v>
      </c>
      <c r="T1217" s="270">
        <v>60.9</v>
      </c>
      <c r="U1217" s="270">
        <v>60.9</v>
      </c>
      <c r="V1217" s="106">
        <v>0</v>
      </c>
      <c r="W1217" s="106">
        <v>0</v>
      </c>
      <c r="X1217" s="106">
        <v>0</v>
      </c>
    </row>
    <row r="1218" spans="1:24">
      <c r="A1218" s="277" t="s">
        <v>349</v>
      </c>
      <c r="B1218" s="110" t="s">
        <v>348</v>
      </c>
      <c r="C1218" s="107" t="s">
        <v>2145</v>
      </c>
      <c r="D1218" s="110" t="s">
        <v>81</v>
      </c>
      <c r="F1218" s="107">
        <v>1</v>
      </c>
      <c r="G1218" s="109">
        <f>VLOOKUP(A1218,'CET uproszczony 1 03 2021'!$B$3:$G$726,6,0)</f>
        <v>1985</v>
      </c>
      <c r="H1218" s="110" t="s">
        <v>5</v>
      </c>
      <c r="I1218" s="111">
        <v>0.23</v>
      </c>
      <c r="K1218" s="116" t="s">
        <v>2425</v>
      </c>
      <c r="L1218" s="118" t="s">
        <v>2651</v>
      </c>
      <c r="M1218" s="112" t="s">
        <v>82</v>
      </c>
      <c r="N1218" s="108" t="s">
        <v>347</v>
      </c>
      <c r="O1218" s="106" t="s">
        <v>32</v>
      </c>
      <c r="P1218" s="119" t="s">
        <v>84</v>
      </c>
      <c r="Q1218" s="119">
        <v>8544499500</v>
      </c>
      <c r="R1218" s="119" t="s">
        <v>3938</v>
      </c>
      <c r="T1218" s="270">
        <v>60.9</v>
      </c>
      <c r="U1218" s="270">
        <v>60.9</v>
      </c>
      <c r="V1218" s="106">
        <v>0</v>
      </c>
      <c r="W1218" s="106">
        <v>0</v>
      </c>
      <c r="X1218" s="106">
        <v>0</v>
      </c>
    </row>
    <row r="1219" spans="1:24">
      <c r="A1219" s="277" t="s">
        <v>365</v>
      </c>
      <c r="B1219" s="110" t="s">
        <v>364</v>
      </c>
      <c r="C1219" s="107" t="s">
        <v>2142</v>
      </c>
      <c r="D1219" s="110" t="s">
        <v>81</v>
      </c>
      <c r="F1219" s="107">
        <v>1</v>
      </c>
      <c r="G1219" s="109">
        <f>VLOOKUP(A1219,'CET uproszczony 1 03 2021'!$B$3:$G$726,6,0)</f>
        <v>2507</v>
      </c>
      <c r="H1219" s="110" t="s">
        <v>5</v>
      </c>
      <c r="I1219" s="111">
        <v>0.23</v>
      </c>
      <c r="K1219" s="116" t="s">
        <v>2425</v>
      </c>
      <c r="L1219" s="118" t="s">
        <v>2670</v>
      </c>
      <c r="M1219" s="112" t="s">
        <v>82</v>
      </c>
      <c r="N1219" s="108" t="s">
        <v>347</v>
      </c>
      <c r="O1219" s="106" t="s">
        <v>32</v>
      </c>
      <c r="P1219" s="119" t="s">
        <v>84</v>
      </c>
      <c r="Q1219" s="119">
        <v>8544499500</v>
      </c>
      <c r="R1219" s="119" t="s">
        <v>3938</v>
      </c>
      <c r="T1219" s="270">
        <v>74</v>
      </c>
      <c r="U1219" s="270">
        <v>74</v>
      </c>
      <c r="V1219" s="106">
        <v>0</v>
      </c>
      <c r="W1219" s="106">
        <v>0</v>
      </c>
      <c r="X1219" s="106">
        <v>0</v>
      </c>
    </row>
    <row r="1220" spans="1:24">
      <c r="A1220" s="277" t="s">
        <v>365</v>
      </c>
      <c r="B1220" s="110" t="s">
        <v>364</v>
      </c>
      <c r="C1220" s="107" t="s">
        <v>2142</v>
      </c>
      <c r="D1220" s="110" t="s">
        <v>81</v>
      </c>
      <c r="F1220" s="107">
        <v>1</v>
      </c>
      <c r="G1220" s="109">
        <f>VLOOKUP(A1220,'CET uproszczony 1 03 2021'!$B$3:$G$726,6,0)</f>
        <v>2507</v>
      </c>
      <c r="H1220" s="110" t="s">
        <v>5</v>
      </c>
      <c r="I1220" s="111">
        <v>0.23</v>
      </c>
      <c r="K1220" s="116" t="s">
        <v>2424</v>
      </c>
      <c r="L1220" s="118" t="s">
        <v>2671</v>
      </c>
      <c r="M1220" s="112" t="s">
        <v>82</v>
      </c>
      <c r="N1220" s="108" t="s">
        <v>347</v>
      </c>
      <c r="O1220" s="106" t="s">
        <v>32</v>
      </c>
      <c r="P1220" s="119" t="s">
        <v>84</v>
      </c>
      <c r="Q1220" s="119">
        <v>8544499500</v>
      </c>
      <c r="R1220" s="119" t="s">
        <v>3938</v>
      </c>
      <c r="T1220" s="270">
        <v>74</v>
      </c>
      <c r="U1220" s="270">
        <v>74</v>
      </c>
      <c r="V1220" s="106">
        <v>0</v>
      </c>
      <c r="W1220" s="106">
        <v>0</v>
      </c>
      <c r="X1220" s="106">
        <v>0</v>
      </c>
    </row>
    <row r="1221" spans="1:24">
      <c r="A1221" s="277" t="s">
        <v>365</v>
      </c>
      <c r="B1221" s="110" t="s">
        <v>364</v>
      </c>
      <c r="C1221" s="107" t="s">
        <v>2142</v>
      </c>
      <c r="D1221" s="110" t="s">
        <v>81</v>
      </c>
      <c r="F1221" s="107">
        <v>1</v>
      </c>
      <c r="G1221" s="109">
        <f>VLOOKUP(A1221,'CET uproszczony 1 03 2021'!$B$3:$G$726,6,0)</f>
        <v>2507</v>
      </c>
      <c r="H1221" s="110" t="s">
        <v>5</v>
      </c>
      <c r="I1221" s="111">
        <v>0.23</v>
      </c>
      <c r="K1221" s="116" t="s">
        <v>2484</v>
      </c>
      <c r="L1221" s="118" t="s">
        <v>2672</v>
      </c>
      <c r="M1221" s="112" t="s">
        <v>82</v>
      </c>
      <c r="N1221" s="108" t="s">
        <v>347</v>
      </c>
      <c r="O1221" s="106" t="s">
        <v>32</v>
      </c>
      <c r="P1221" s="119" t="s">
        <v>84</v>
      </c>
      <c r="Q1221" s="119">
        <v>8544499500</v>
      </c>
      <c r="R1221" s="119" t="s">
        <v>3938</v>
      </c>
      <c r="T1221" s="270">
        <v>74</v>
      </c>
      <c r="U1221" s="270">
        <v>74</v>
      </c>
      <c r="V1221" s="106">
        <v>0</v>
      </c>
      <c r="W1221" s="106">
        <v>0</v>
      </c>
      <c r="X1221" s="106">
        <v>0</v>
      </c>
    </row>
    <row r="1222" spans="1:24">
      <c r="A1222" s="277" t="s">
        <v>365</v>
      </c>
      <c r="B1222" s="110" t="s">
        <v>364</v>
      </c>
      <c r="C1222" s="107" t="s">
        <v>2142</v>
      </c>
      <c r="D1222" s="110" t="s">
        <v>81</v>
      </c>
      <c r="F1222" s="107">
        <v>1</v>
      </c>
      <c r="G1222" s="109">
        <f>VLOOKUP(A1222,'CET uproszczony 1 03 2021'!$B$3:$G$726,6,0)</f>
        <v>2507</v>
      </c>
      <c r="H1222" s="110" t="s">
        <v>5</v>
      </c>
      <c r="I1222" s="111">
        <v>0.23</v>
      </c>
      <c r="K1222" s="116" t="s">
        <v>2486</v>
      </c>
      <c r="L1222" s="118" t="s">
        <v>2673</v>
      </c>
      <c r="M1222" s="112" t="s">
        <v>82</v>
      </c>
      <c r="N1222" s="108" t="s">
        <v>347</v>
      </c>
      <c r="O1222" s="106" t="s">
        <v>32</v>
      </c>
      <c r="P1222" s="119" t="s">
        <v>84</v>
      </c>
      <c r="Q1222" s="119">
        <v>8544499500</v>
      </c>
      <c r="R1222" s="119" t="s">
        <v>3938</v>
      </c>
      <c r="T1222" s="270">
        <v>74</v>
      </c>
      <c r="U1222" s="270">
        <v>74</v>
      </c>
      <c r="V1222" s="106">
        <v>0</v>
      </c>
      <c r="W1222" s="106">
        <v>0</v>
      </c>
      <c r="X1222" s="106">
        <v>0</v>
      </c>
    </row>
    <row r="1223" spans="1:24">
      <c r="A1223" s="277" t="s">
        <v>365</v>
      </c>
      <c r="B1223" s="110" t="s">
        <v>364</v>
      </c>
      <c r="C1223" s="107" t="s">
        <v>2142</v>
      </c>
      <c r="D1223" s="110" t="s">
        <v>81</v>
      </c>
      <c r="F1223" s="107">
        <v>1</v>
      </c>
      <c r="G1223" s="109">
        <f>VLOOKUP(A1223,'CET uproszczony 1 03 2021'!$B$3:$G$726,6,0)</f>
        <v>2507</v>
      </c>
      <c r="H1223" s="110" t="s">
        <v>5</v>
      </c>
      <c r="I1223" s="111">
        <v>0.23</v>
      </c>
      <c r="K1223" s="116" t="s">
        <v>2488</v>
      </c>
      <c r="L1223" s="118" t="s">
        <v>2674</v>
      </c>
      <c r="M1223" s="112" t="s">
        <v>82</v>
      </c>
      <c r="N1223" s="108" t="s">
        <v>347</v>
      </c>
      <c r="O1223" s="106" t="s">
        <v>32</v>
      </c>
      <c r="P1223" s="119" t="s">
        <v>84</v>
      </c>
      <c r="Q1223" s="119">
        <v>8544499500</v>
      </c>
      <c r="R1223" s="119" t="s">
        <v>3938</v>
      </c>
      <c r="T1223" s="270">
        <v>74</v>
      </c>
      <c r="U1223" s="270">
        <v>74</v>
      </c>
      <c r="V1223" s="106">
        <v>0</v>
      </c>
      <c r="W1223" s="106">
        <v>0</v>
      </c>
      <c r="X1223" s="106">
        <v>0</v>
      </c>
    </row>
    <row r="1224" spans="1:24">
      <c r="A1224" s="277" t="s">
        <v>367</v>
      </c>
      <c r="B1224" s="110" t="s">
        <v>366</v>
      </c>
      <c r="C1224" s="107" t="s">
        <v>2146</v>
      </c>
      <c r="D1224" s="110" t="s">
        <v>81</v>
      </c>
      <c r="F1224" s="107">
        <v>1</v>
      </c>
      <c r="G1224" s="109">
        <f>VLOOKUP(A1224,'CET uproszczony 1 03 2021'!$B$3:$G$726,6,0)</f>
        <v>2507</v>
      </c>
      <c r="H1224" s="110" t="s">
        <v>5</v>
      </c>
      <c r="I1224" s="111">
        <v>0.23</v>
      </c>
      <c r="K1224" s="116" t="s">
        <v>2425</v>
      </c>
      <c r="L1224" s="118" t="s">
        <v>2675</v>
      </c>
      <c r="M1224" s="112" t="s">
        <v>82</v>
      </c>
      <c r="N1224" s="108" t="s">
        <v>347</v>
      </c>
      <c r="O1224" s="106" t="s">
        <v>32</v>
      </c>
      <c r="P1224" s="119" t="s">
        <v>84</v>
      </c>
      <c r="Q1224" s="119">
        <v>8544499500</v>
      </c>
      <c r="R1224" s="119" t="s">
        <v>3938</v>
      </c>
      <c r="T1224" s="270">
        <v>74</v>
      </c>
      <c r="U1224" s="270">
        <v>74</v>
      </c>
      <c r="V1224" s="106">
        <v>0</v>
      </c>
      <c r="W1224" s="106">
        <v>0</v>
      </c>
      <c r="X1224" s="106">
        <v>0</v>
      </c>
    </row>
    <row r="1225" spans="1:24">
      <c r="A1225" s="277" t="s">
        <v>381</v>
      </c>
      <c r="B1225" s="110" t="s">
        <v>380</v>
      </c>
      <c r="C1225" s="107" t="s">
        <v>2143</v>
      </c>
      <c r="D1225" s="110" t="s">
        <v>81</v>
      </c>
      <c r="F1225" s="107">
        <v>1</v>
      </c>
      <c r="G1225" s="109">
        <f>VLOOKUP(A1225,'CET uproszczony 1 03 2021'!$B$3:$G$726,6,0)</f>
        <v>3326</v>
      </c>
      <c r="H1225" s="110" t="s">
        <v>5</v>
      </c>
      <c r="I1225" s="111">
        <v>0.23</v>
      </c>
      <c r="K1225" s="116" t="s">
        <v>2425</v>
      </c>
      <c r="L1225" s="118" t="s">
        <v>2701</v>
      </c>
      <c r="M1225" s="112" t="s">
        <v>82</v>
      </c>
      <c r="N1225" s="108" t="s">
        <v>347</v>
      </c>
      <c r="O1225" s="106" t="s">
        <v>32</v>
      </c>
      <c r="P1225" s="119" t="s">
        <v>84</v>
      </c>
      <c r="Q1225" s="119">
        <v>8544499500</v>
      </c>
      <c r="R1225" s="119" t="s">
        <v>3938</v>
      </c>
      <c r="T1225" s="270">
        <v>94</v>
      </c>
      <c r="U1225" s="270">
        <v>94</v>
      </c>
      <c r="V1225" s="106">
        <v>0</v>
      </c>
      <c r="W1225" s="106">
        <v>0</v>
      </c>
      <c r="X1225" s="106">
        <v>0</v>
      </c>
    </row>
    <row r="1226" spans="1:24">
      <c r="A1226" s="277" t="s">
        <v>381</v>
      </c>
      <c r="B1226" s="110" t="s">
        <v>380</v>
      </c>
      <c r="C1226" s="107" t="s">
        <v>2143</v>
      </c>
      <c r="D1226" s="110" t="s">
        <v>81</v>
      </c>
      <c r="F1226" s="107">
        <v>1</v>
      </c>
      <c r="G1226" s="109">
        <f>VLOOKUP(A1226,'CET uproszczony 1 03 2021'!$B$3:$G$726,6,0)</f>
        <v>3326</v>
      </c>
      <c r="H1226" s="110" t="s">
        <v>5</v>
      </c>
      <c r="I1226" s="111">
        <v>0.23</v>
      </c>
      <c r="K1226" s="116" t="s">
        <v>2428</v>
      </c>
      <c r="L1226" s="118" t="s">
        <v>2702</v>
      </c>
      <c r="M1226" s="112" t="s">
        <v>82</v>
      </c>
      <c r="N1226" s="108" t="s">
        <v>347</v>
      </c>
      <c r="O1226" s="106" t="s">
        <v>32</v>
      </c>
      <c r="P1226" s="119" t="s">
        <v>84</v>
      </c>
      <c r="Q1226" s="119">
        <v>8544499500</v>
      </c>
      <c r="R1226" s="119" t="s">
        <v>3938</v>
      </c>
      <c r="T1226" s="270">
        <v>94</v>
      </c>
      <c r="U1226" s="270">
        <v>94</v>
      </c>
      <c r="V1226" s="106">
        <v>0</v>
      </c>
      <c r="W1226" s="106">
        <v>0</v>
      </c>
      <c r="X1226" s="106">
        <v>0</v>
      </c>
    </row>
    <row r="1227" spans="1:24">
      <c r="A1227" s="277" t="s">
        <v>381</v>
      </c>
      <c r="B1227" s="110" t="s">
        <v>380</v>
      </c>
      <c r="C1227" s="107" t="s">
        <v>2143</v>
      </c>
      <c r="D1227" s="110" t="s">
        <v>81</v>
      </c>
      <c r="F1227" s="107">
        <v>1</v>
      </c>
      <c r="G1227" s="109">
        <f>VLOOKUP(A1227,'CET uproszczony 1 03 2021'!$B$3:$G$726,6,0)</f>
        <v>3326</v>
      </c>
      <c r="H1227" s="110" t="s">
        <v>5</v>
      </c>
      <c r="I1227" s="111">
        <v>0.23</v>
      </c>
      <c r="K1227" s="116" t="s">
        <v>2424</v>
      </c>
      <c r="L1227" s="118" t="s">
        <v>2703</v>
      </c>
      <c r="M1227" s="112" t="s">
        <v>82</v>
      </c>
      <c r="N1227" s="108" t="s">
        <v>347</v>
      </c>
      <c r="O1227" s="106" t="s">
        <v>32</v>
      </c>
      <c r="P1227" s="119" t="s">
        <v>84</v>
      </c>
      <c r="Q1227" s="119">
        <v>8544499500</v>
      </c>
      <c r="R1227" s="119" t="s">
        <v>3938</v>
      </c>
      <c r="T1227" s="270">
        <v>94</v>
      </c>
      <c r="U1227" s="270">
        <v>94</v>
      </c>
      <c r="V1227" s="106">
        <v>0</v>
      </c>
      <c r="W1227" s="106">
        <v>0</v>
      </c>
      <c r="X1227" s="106">
        <v>0</v>
      </c>
    </row>
    <row r="1228" spans="1:24">
      <c r="A1228" s="277" t="s">
        <v>381</v>
      </c>
      <c r="B1228" s="110" t="s">
        <v>380</v>
      </c>
      <c r="C1228" s="107" t="s">
        <v>2143</v>
      </c>
      <c r="D1228" s="110" t="s">
        <v>81</v>
      </c>
      <c r="F1228" s="107">
        <v>1</v>
      </c>
      <c r="G1228" s="109">
        <f>VLOOKUP(A1228,'CET uproszczony 1 03 2021'!$B$3:$G$726,6,0)</f>
        <v>3326</v>
      </c>
      <c r="H1228" s="110" t="s">
        <v>5</v>
      </c>
      <c r="I1228" s="111">
        <v>0.23</v>
      </c>
      <c r="K1228" s="116" t="s">
        <v>2478</v>
      </c>
      <c r="L1228" s="118" t="s">
        <v>2704</v>
      </c>
      <c r="M1228" s="112" t="s">
        <v>82</v>
      </c>
      <c r="N1228" s="108" t="s">
        <v>347</v>
      </c>
      <c r="O1228" s="106" t="s">
        <v>32</v>
      </c>
      <c r="P1228" s="119" t="s">
        <v>84</v>
      </c>
      <c r="Q1228" s="119">
        <v>8544499500</v>
      </c>
      <c r="R1228" s="119" t="s">
        <v>3938</v>
      </c>
      <c r="T1228" s="270">
        <v>94</v>
      </c>
      <c r="U1228" s="270">
        <v>94</v>
      </c>
      <c r="V1228" s="106">
        <v>0</v>
      </c>
      <c r="W1228" s="106">
        <v>0</v>
      </c>
      <c r="X1228" s="106">
        <v>0</v>
      </c>
    </row>
    <row r="1229" spans="1:24">
      <c r="A1229" s="277" t="s">
        <v>381</v>
      </c>
      <c r="B1229" s="110" t="s">
        <v>380</v>
      </c>
      <c r="C1229" s="107" t="s">
        <v>2143</v>
      </c>
      <c r="D1229" s="110" t="s">
        <v>81</v>
      </c>
      <c r="F1229" s="107">
        <v>1</v>
      </c>
      <c r="G1229" s="109">
        <f>VLOOKUP(A1229,'CET uproszczony 1 03 2021'!$B$3:$G$726,6,0)</f>
        <v>3326</v>
      </c>
      <c r="H1229" s="110" t="s">
        <v>5</v>
      </c>
      <c r="I1229" s="111">
        <v>0.23</v>
      </c>
      <c r="K1229" s="116" t="s">
        <v>233</v>
      </c>
      <c r="L1229" s="118" t="s">
        <v>2705</v>
      </c>
      <c r="M1229" s="112" t="s">
        <v>82</v>
      </c>
      <c r="N1229" s="108" t="s">
        <v>347</v>
      </c>
      <c r="O1229" s="106" t="s">
        <v>32</v>
      </c>
      <c r="P1229" s="119" t="s">
        <v>84</v>
      </c>
      <c r="Q1229" s="119">
        <v>8544499500</v>
      </c>
      <c r="R1229" s="119" t="s">
        <v>3938</v>
      </c>
      <c r="T1229" s="270">
        <v>94</v>
      </c>
      <c r="U1229" s="270">
        <v>94</v>
      </c>
      <c r="V1229" s="106">
        <v>0</v>
      </c>
      <c r="W1229" s="106">
        <v>0</v>
      </c>
      <c r="X1229" s="106">
        <v>0</v>
      </c>
    </row>
    <row r="1230" spans="1:24">
      <c r="A1230" s="277" t="s">
        <v>381</v>
      </c>
      <c r="B1230" s="110" t="s">
        <v>380</v>
      </c>
      <c r="C1230" s="107" t="s">
        <v>2143</v>
      </c>
      <c r="D1230" s="110" t="s">
        <v>81</v>
      </c>
      <c r="F1230" s="107">
        <v>1</v>
      </c>
      <c r="G1230" s="109">
        <f>VLOOKUP(A1230,'CET uproszczony 1 03 2021'!$B$3:$G$726,6,0)</f>
        <v>3326</v>
      </c>
      <c r="H1230" s="110" t="s">
        <v>5</v>
      </c>
      <c r="I1230" s="111">
        <v>0.23</v>
      </c>
      <c r="K1230" s="116" t="s">
        <v>2484</v>
      </c>
      <c r="L1230" s="118" t="s">
        <v>2706</v>
      </c>
      <c r="M1230" s="112" t="s">
        <v>82</v>
      </c>
      <c r="N1230" s="108" t="s">
        <v>347</v>
      </c>
      <c r="O1230" s="106" t="s">
        <v>32</v>
      </c>
      <c r="P1230" s="119" t="s">
        <v>84</v>
      </c>
      <c r="Q1230" s="119">
        <v>8544499500</v>
      </c>
      <c r="R1230" s="119" t="s">
        <v>3938</v>
      </c>
      <c r="T1230" s="270">
        <v>94</v>
      </c>
      <c r="U1230" s="270">
        <v>94</v>
      </c>
      <c r="V1230" s="106">
        <v>0</v>
      </c>
      <c r="W1230" s="106">
        <v>0</v>
      </c>
      <c r="X1230" s="106">
        <v>0</v>
      </c>
    </row>
    <row r="1231" spans="1:24">
      <c r="A1231" s="277" t="s">
        <v>381</v>
      </c>
      <c r="B1231" s="110" t="s">
        <v>380</v>
      </c>
      <c r="C1231" s="107" t="s">
        <v>2143</v>
      </c>
      <c r="D1231" s="110" t="s">
        <v>81</v>
      </c>
      <c r="F1231" s="107">
        <v>1</v>
      </c>
      <c r="G1231" s="109">
        <f>VLOOKUP(A1231,'CET uproszczony 1 03 2021'!$B$3:$G$726,6,0)</f>
        <v>3326</v>
      </c>
      <c r="H1231" s="110" t="s">
        <v>5</v>
      </c>
      <c r="I1231" s="111">
        <v>0.23</v>
      </c>
      <c r="K1231" s="116" t="s">
        <v>2486</v>
      </c>
      <c r="L1231" s="118" t="s">
        <v>2707</v>
      </c>
      <c r="M1231" s="112" t="s">
        <v>82</v>
      </c>
      <c r="N1231" s="108" t="s">
        <v>347</v>
      </c>
      <c r="O1231" s="106" t="s">
        <v>32</v>
      </c>
      <c r="P1231" s="119" t="s">
        <v>84</v>
      </c>
      <c r="Q1231" s="119">
        <v>8544499500</v>
      </c>
      <c r="R1231" s="119" t="s">
        <v>3938</v>
      </c>
      <c r="T1231" s="270">
        <v>94</v>
      </c>
      <c r="U1231" s="270">
        <v>94</v>
      </c>
      <c r="V1231" s="106">
        <v>0</v>
      </c>
      <c r="W1231" s="106">
        <v>0</v>
      </c>
      <c r="X1231" s="106">
        <v>0</v>
      </c>
    </row>
    <row r="1232" spans="1:24">
      <c r="A1232" s="277" t="s">
        <v>381</v>
      </c>
      <c r="B1232" s="110" t="s">
        <v>380</v>
      </c>
      <c r="C1232" s="107" t="s">
        <v>2143</v>
      </c>
      <c r="D1232" s="110" t="s">
        <v>81</v>
      </c>
      <c r="F1232" s="107">
        <v>1</v>
      </c>
      <c r="G1232" s="109">
        <f>VLOOKUP(A1232,'CET uproszczony 1 03 2021'!$B$3:$G$726,6,0)</f>
        <v>3326</v>
      </c>
      <c r="H1232" s="110" t="s">
        <v>5</v>
      </c>
      <c r="I1232" s="111">
        <v>0.23</v>
      </c>
      <c r="K1232" s="116" t="s">
        <v>2488</v>
      </c>
      <c r="L1232" s="118" t="s">
        <v>2708</v>
      </c>
      <c r="M1232" s="112" t="s">
        <v>82</v>
      </c>
      <c r="N1232" s="108" t="s">
        <v>347</v>
      </c>
      <c r="O1232" s="106" t="s">
        <v>32</v>
      </c>
      <c r="P1232" s="119" t="s">
        <v>84</v>
      </c>
      <c r="Q1232" s="119">
        <v>8544499500</v>
      </c>
      <c r="R1232" s="119" t="s">
        <v>3938</v>
      </c>
      <c r="T1232" s="270">
        <v>94</v>
      </c>
      <c r="U1232" s="270">
        <v>94</v>
      </c>
      <c r="V1232" s="106">
        <v>0</v>
      </c>
      <c r="W1232" s="106">
        <v>0</v>
      </c>
      <c r="X1232" s="106">
        <v>0</v>
      </c>
    </row>
    <row r="1233" spans="1:24">
      <c r="A1233" s="277" t="s">
        <v>383</v>
      </c>
      <c r="B1233" s="110" t="s">
        <v>382</v>
      </c>
      <c r="C1233" s="107" t="s">
        <v>2147</v>
      </c>
      <c r="D1233" s="110" t="s">
        <v>81</v>
      </c>
      <c r="F1233" s="107">
        <v>1</v>
      </c>
      <c r="G1233" s="109">
        <f>VLOOKUP(A1233,'CET uproszczony 1 03 2021'!$B$3:$G$726,6,0)</f>
        <v>3326</v>
      </c>
      <c r="H1233" s="110" t="s">
        <v>5</v>
      </c>
      <c r="I1233" s="111">
        <v>0.23</v>
      </c>
      <c r="K1233" s="116" t="s">
        <v>2425</v>
      </c>
      <c r="L1233" s="118" t="s">
        <v>2709</v>
      </c>
      <c r="M1233" s="112" t="s">
        <v>82</v>
      </c>
      <c r="N1233" s="108" t="s">
        <v>347</v>
      </c>
      <c r="O1233" s="106" t="s">
        <v>32</v>
      </c>
      <c r="P1233" s="119" t="s">
        <v>84</v>
      </c>
      <c r="Q1233" s="119">
        <v>8544499500</v>
      </c>
      <c r="R1233" s="119" t="s">
        <v>3938</v>
      </c>
      <c r="T1233" s="270">
        <v>94</v>
      </c>
      <c r="U1233" s="270">
        <v>94</v>
      </c>
      <c r="V1233" s="106">
        <v>0</v>
      </c>
      <c r="W1233" s="106">
        <v>0</v>
      </c>
      <c r="X1233" s="106">
        <v>0</v>
      </c>
    </row>
    <row r="1234" spans="1:24">
      <c r="A1234" s="277" t="s">
        <v>397</v>
      </c>
      <c r="B1234" s="110" t="s">
        <v>396</v>
      </c>
      <c r="C1234" s="107" t="s">
        <v>2144</v>
      </c>
      <c r="D1234" s="110" t="s">
        <v>81</v>
      </c>
      <c r="F1234" s="107">
        <v>1</v>
      </c>
      <c r="G1234" s="109">
        <f>VLOOKUP(A1234,'CET uproszczony 1 03 2021'!$B$3:$G$726,6,0)</f>
        <v>4359</v>
      </c>
      <c r="H1234" s="110" t="s">
        <v>5</v>
      </c>
      <c r="I1234" s="111">
        <v>0.23</v>
      </c>
      <c r="K1234" s="116" t="s">
        <v>2425</v>
      </c>
      <c r="L1234" s="118" t="s">
        <v>2736</v>
      </c>
      <c r="M1234" s="112" t="s">
        <v>82</v>
      </c>
      <c r="N1234" s="108" t="s">
        <v>347</v>
      </c>
      <c r="O1234" s="106" t="s">
        <v>32</v>
      </c>
      <c r="P1234" s="119" t="s">
        <v>84</v>
      </c>
      <c r="Q1234" s="119">
        <v>8544499500</v>
      </c>
      <c r="R1234" s="119" t="s">
        <v>3938</v>
      </c>
      <c r="T1234" s="270">
        <v>115</v>
      </c>
      <c r="U1234" s="270">
        <v>115</v>
      </c>
      <c r="V1234" s="106">
        <v>0</v>
      </c>
      <c r="W1234" s="106">
        <v>0</v>
      </c>
      <c r="X1234" s="106">
        <v>0</v>
      </c>
    </row>
    <row r="1235" spans="1:24">
      <c r="A1235" s="277" t="s">
        <v>397</v>
      </c>
      <c r="B1235" s="110" t="s">
        <v>396</v>
      </c>
      <c r="C1235" s="107" t="s">
        <v>2144</v>
      </c>
      <c r="D1235" s="110" t="s">
        <v>81</v>
      </c>
      <c r="F1235" s="107">
        <v>1</v>
      </c>
      <c r="G1235" s="109">
        <f>VLOOKUP(A1235,'CET uproszczony 1 03 2021'!$B$3:$G$726,6,0)</f>
        <v>4359</v>
      </c>
      <c r="H1235" s="110" t="s">
        <v>5</v>
      </c>
      <c r="I1235" s="111">
        <v>0.23</v>
      </c>
      <c r="K1235" s="116" t="s">
        <v>2428</v>
      </c>
      <c r="L1235" s="118" t="s">
        <v>2737</v>
      </c>
      <c r="M1235" s="112" t="s">
        <v>82</v>
      </c>
      <c r="N1235" s="108" t="s">
        <v>347</v>
      </c>
      <c r="O1235" s="106" t="s">
        <v>32</v>
      </c>
      <c r="P1235" s="119" t="s">
        <v>84</v>
      </c>
      <c r="Q1235" s="119">
        <v>8544499500</v>
      </c>
      <c r="R1235" s="119" t="s">
        <v>3938</v>
      </c>
      <c r="T1235" s="270">
        <v>115</v>
      </c>
      <c r="U1235" s="270">
        <v>115</v>
      </c>
      <c r="V1235" s="106">
        <v>0</v>
      </c>
      <c r="W1235" s="106">
        <v>0</v>
      </c>
      <c r="X1235" s="106">
        <v>0</v>
      </c>
    </row>
    <row r="1236" spans="1:24">
      <c r="A1236" s="277" t="s">
        <v>397</v>
      </c>
      <c r="B1236" s="110" t="s">
        <v>396</v>
      </c>
      <c r="C1236" s="107" t="s">
        <v>2144</v>
      </c>
      <c r="D1236" s="110" t="s">
        <v>81</v>
      </c>
      <c r="F1236" s="107">
        <v>1</v>
      </c>
      <c r="G1236" s="109">
        <f>VLOOKUP(A1236,'CET uproszczony 1 03 2021'!$B$3:$G$726,6,0)</f>
        <v>4359</v>
      </c>
      <c r="H1236" s="110" t="s">
        <v>5</v>
      </c>
      <c r="I1236" s="111">
        <v>0.23</v>
      </c>
      <c r="K1236" s="116" t="s">
        <v>2424</v>
      </c>
      <c r="L1236" s="118" t="s">
        <v>2738</v>
      </c>
      <c r="M1236" s="112" t="s">
        <v>82</v>
      </c>
      <c r="N1236" s="108" t="s">
        <v>347</v>
      </c>
      <c r="O1236" s="106" t="s">
        <v>32</v>
      </c>
      <c r="P1236" s="119" t="s">
        <v>84</v>
      </c>
      <c r="Q1236" s="119">
        <v>8544499500</v>
      </c>
      <c r="R1236" s="119" t="s">
        <v>3938</v>
      </c>
      <c r="T1236" s="270">
        <v>115</v>
      </c>
      <c r="U1236" s="270">
        <v>115</v>
      </c>
      <c r="V1236" s="106">
        <v>0</v>
      </c>
      <c r="W1236" s="106">
        <v>0</v>
      </c>
      <c r="X1236" s="106">
        <v>0</v>
      </c>
    </row>
    <row r="1237" spans="1:24">
      <c r="A1237" s="277" t="s">
        <v>397</v>
      </c>
      <c r="B1237" s="110" t="s">
        <v>396</v>
      </c>
      <c r="C1237" s="107" t="s">
        <v>2144</v>
      </c>
      <c r="D1237" s="110" t="s">
        <v>81</v>
      </c>
      <c r="F1237" s="107">
        <v>1</v>
      </c>
      <c r="G1237" s="109">
        <f>VLOOKUP(A1237,'CET uproszczony 1 03 2021'!$B$3:$G$726,6,0)</f>
        <v>4359</v>
      </c>
      <c r="H1237" s="110" t="s">
        <v>5</v>
      </c>
      <c r="I1237" s="111">
        <v>0.23</v>
      </c>
      <c r="K1237" s="116" t="s">
        <v>2478</v>
      </c>
      <c r="L1237" s="118" t="s">
        <v>2739</v>
      </c>
      <c r="M1237" s="112" t="s">
        <v>82</v>
      </c>
      <c r="N1237" s="108" t="s">
        <v>347</v>
      </c>
      <c r="O1237" s="106" t="s">
        <v>32</v>
      </c>
      <c r="P1237" s="119" t="s">
        <v>84</v>
      </c>
      <c r="Q1237" s="119">
        <v>8544499500</v>
      </c>
      <c r="R1237" s="119" t="s">
        <v>3938</v>
      </c>
      <c r="T1237" s="270">
        <v>115</v>
      </c>
      <c r="U1237" s="270">
        <v>115</v>
      </c>
      <c r="V1237" s="106">
        <v>0</v>
      </c>
      <c r="W1237" s="106">
        <v>0</v>
      </c>
      <c r="X1237" s="106">
        <v>0</v>
      </c>
    </row>
    <row r="1238" spans="1:24">
      <c r="A1238" s="277" t="s">
        <v>397</v>
      </c>
      <c r="B1238" s="110" t="s">
        <v>396</v>
      </c>
      <c r="C1238" s="107" t="s">
        <v>2144</v>
      </c>
      <c r="D1238" s="110" t="s">
        <v>81</v>
      </c>
      <c r="F1238" s="107">
        <v>1</v>
      </c>
      <c r="G1238" s="109">
        <f>VLOOKUP(A1238,'CET uproszczony 1 03 2021'!$B$3:$G$726,6,0)</f>
        <v>4359</v>
      </c>
      <c r="H1238" s="110" t="s">
        <v>5</v>
      </c>
      <c r="I1238" s="111">
        <v>0.23</v>
      </c>
      <c r="K1238" s="116" t="s">
        <v>2484</v>
      </c>
      <c r="L1238" s="118" t="s">
        <v>2740</v>
      </c>
      <c r="M1238" s="112" t="s">
        <v>82</v>
      </c>
      <c r="N1238" s="108" t="s">
        <v>347</v>
      </c>
      <c r="O1238" s="106" t="s">
        <v>32</v>
      </c>
      <c r="P1238" s="119" t="s">
        <v>84</v>
      </c>
      <c r="Q1238" s="119">
        <v>8544499500</v>
      </c>
      <c r="R1238" s="119" t="s">
        <v>3938</v>
      </c>
      <c r="T1238" s="270">
        <v>115</v>
      </c>
      <c r="U1238" s="270">
        <v>115</v>
      </c>
      <c r="V1238" s="106">
        <v>0</v>
      </c>
      <c r="W1238" s="106">
        <v>0</v>
      </c>
      <c r="X1238" s="106">
        <v>0</v>
      </c>
    </row>
    <row r="1239" spans="1:24">
      <c r="A1239" s="277" t="s">
        <v>397</v>
      </c>
      <c r="B1239" s="110" t="s">
        <v>396</v>
      </c>
      <c r="C1239" s="107" t="s">
        <v>2144</v>
      </c>
      <c r="D1239" s="110" t="s">
        <v>81</v>
      </c>
      <c r="F1239" s="107">
        <v>1</v>
      </c>
      <c r="G1239" s="109">
        <f>VLOOKUP(A1239,'CET uproszczony 1 03 2021'!$B$3:$G$726,6,0)</f>
        <v>4359</v>
      </c>
      <c r="H1239" s="110" t="s">
        <v>5</v>
      </c>
      <c r="I1239" s="111">
        <v>0.23</v>
      </c>
      <c r="K1239" s="116" t="s">
        <v>2486</v>
      </c>
      <c r="L1239" s="118" t="s">
        <v>2741</v>
      </c>
      <c r="M1239" s="112" t="s">
        <v>82</v>
      </c>
      <c r="N1239" s="108" t="s">
        <v>347</v>
      </c>
      <c r="O1239" s="106" t="s">
        <v>32</v>
      </c>
      <c r="P1239" s="119" t="s">
        <v>84</v>
      </c>
      <c r="Q1239" s="119">
        <v>8544499500</v>
      </c>
      <c r="R1239" s="119" t="s">
        <v>3938</v>
      </c>
      <c r="T1239" s="270">
        <v>115</v>
      </c>
      <c r="U1239" s="270">
        <v>115</v>
      </c>
      <c r="V1239" s="106">
        <v>0</v>
      </c>
      <c r="W1239" s="106">
        <v>0</v>
      </c>
      <c r="X1239" s="106">
        <v>0</v>
      </c>
    </row>
    <row r="1240" spans="1:24">
      <c r="A1240" s="277" t="s">
        <v>397</v>
      </c>
      <c r="B1240" s="110" t="s">
        <v>396</v>
      </c>
      <c r="C1240" s="107" t="s">
        <v>2144</v>
      </c>
      <c r="D1240" s="110" t="s">
        <v>81</v>
      </c>
      <c r="F1240" s="107">
        <v>1</v>
      </c>
      <c r="G1240" s="109">
        <f>VLOOKUP(A1240,'CET uproszczony 1 03 2021'!$B$3:$G$726,6,0)</f>
        <v>4359</v>
      </c>
      <c r="H1240" s="110" t="s">
        <v>5</v>
      </c>
      <c r="I1240" s="111">
        <v>0.23</v>
      </c>
      <c r="K1240" s="116" t="s">
        <v>2488</v>
      </c>
      <c r="L1240" s="118" t="s">
        <v>2742</v>
      </c>
      <c r="M1240" s="112" t="s">
        <v>82</v>
      </c>
      <c r="N1240" s="108" t="s">
        <v>347</v>
      </c>
      <c r="O1240" s="106" t="s">
        <v>32</v>
      </c>
      <c r="P1240" s="119" t="s">
        <v>84</v>
      </c>
      <c r="Q1240" s="119">
        <v>8544499500</v>
      </c>
      <c r="R1240" s="119" t="s">
        <v>3938</v>
      </c>
      <c r="T1240" s="270">
        <v>115</v>
      </c>
      <c r="U1240" s="270">
        <v>115</v>
      </c>
      <c r="V1240" s="106">
        <v>0</v>
      </c>
      <c r="W1240" s="106">
        <v>0</v>
      </c>
      <c r="X1240" s="106">
        <v>0</v>
      </c>
    </row>
    <row r="1241" spans="1:24">
      <c r="A1241" s="277" t="s">
        <v>399</v>
      </c>
      <c r="B1241" s="110" t="s">
        <v>398</v>
      </c>
      <c r="C1241" s="107" t="s">
        <v>2148</v>
      </c>
      <c r="D1241" s="110" t="s">
        <v>81</v>
      </c>
      <c r="F1241" s="107">
        <v>1</v>
      </c>
      <c r="G1241" s="109">
        <f>VLOOKUP(A1241,'CET uproszczony 1 03 2021'!$B$3:$G$726,6,0)</f>
        <v>4359</v>
      </c>
      <c r="H1241" s="110" t="s">
        <v>5</v>
      </c>
      <c r="I1241" s="111">
        <v>0.23</v>
      </c>
      <c r="K1241" s="116" t="s">
        <v>2425</v>
      </c>
      <c r="L1241" s="118" t="s">
        <v>2743</v>
      </c>
      <c r="M1241" s="112" t="s">
        <v>82</v>
      </c>
      <c r="N1241" s="108" t="s">
        <v>347</v>
      </c>
      <c r="O1241" s="106" t="s">
        <v>32</v>
      </c>
      <c r="P1241" s="119" t="s">
        <v>84</v>
      </c>
      <c r="Q1241" s="119">
        <v>8544499500</v>
      </c>
      <c r="R1241" s="119" t="s">
        <v>3938</v>
      </c>
      <c r="T1241" s="270">
        <v>115</v>
      </c>
      <c r="U1241" s="270">
        <v>115</v>
      </c>
      <c r="V1241" s="106">
        <v>0</v>
      </c>
      <c r="W1241" s="106">
        <v>0</v>
      </c>
      <c r="X1241" s="106">
        <v>0</v>
      </c>
    </row>
    <row r="1242" spans="1:24">
      <c r="A1242" s="277" t="s">
        <v>351</v>
      </c>
      <c r="B1242" s="110" t="s">
        <v>350</v>
      </c>
      <c r="C1242" s="107" t="s">
        <v>2149</v>
      </c>
      <c r="D1242" s="110" t="s">
        <v>81</v>
      </c>
      <c r="F1242" s="107">
        <v>1</v>
      </c>
      <c r="G1242" s="109">
        <f>VLOOKUP(A1242,'CET uproszczony 1 03 2021'!$B$3:$G$726,6,0)</f>
        <v>2615</v>
      </c>
      <c r="H1242" s="110" t="s">
        <v>5</v>
      </c>
      <c r="I1242" s="111">
        <v>0.23</v>
      </c>
      <c r="K1242" s="116" t="s">
        <v>2425</v>
      </c>
      <c r="L1242" s="118" t="s">
        <v>2652</v>
      </c>
      <c r="M1242" s="112" t="s">
        <v>82</v>
      </c>
      <c r="N1242" s="108" t="s">
        <v>352</v>
      </c>
      <c r="O1242" s="106" t="s">
        <v>32</v>
      </c>
      <c r="P1242" s="119" t="s">
        <v>84</v>
      </c>
      <c r="Q1242" s="119">
        <v>8544499500</v>
      </c>
      <c r="R1242" s="119" t="s">
        <v>3938</v>
      </c>
      <c r="T1242" s="270">
        <v>81.7</v>
      </c>
      <c r="U1242" s="270">
        <v>81.7</v>
      </c>
      <c r="V1242" s="106">
        <v>0</v>
      </c>
      <c r="W1242" s="106">
        <v>0</v>
      </c>
      <c r="X1242" s="106">
        <v>0</v>
      </c>
    </row>
    <row r="1243" spans="1:24">
      <c r="A1243" s="277" t="s">
        <v>351</v>
      </c>
      <c r="B1243" s="110" t="s">
        <v>350</v>
      </c>
      <c r="C1243" s="107" t="s">
        <v>2149</v>
      </c>
      <c r="D1243" s="110" t="s">
        <v>81</v>
      </c>
      <c r="F1243" s="107">
        <v>1</v>
      </c>
      <c r="G1243" s="109">
        <f>VLOOKUP(A1243,'CET uproszczony 1 03 2021'!$B$3:$G$726,6,0)</f>
        <v>2615</v>
      </c>
      <c r="H1243" s="110" t="s">
        <v>5</v>
      </c>
      <c r="I1243" s="111">
        <v>0.23</v>
      </c>
      <c r="K1243" s="116" t="s">
        <v>2484</v>
      </c>
      <c r="L1243" s="118" t="s">
        <v>2653</v>
      </c>
      <c r="M1243" s="112" t="s">
        <v>82</v>
      </c>
      <c r="N1243" s="108" t="s">
        <v>352</v>
      </c>
      <c r="O1243" s="106" t="s">
        <v>32</v>
      </c>
      <c r="P1243" s="119" t="s">
        <v>84</v>
      </c>
      <c r="Q1243" s="119">
        <v>8544499500</v>
      </c>
      <c r="R1243" s="119" t="s">
        <v>3938</v>
      </c>
      <c r="T1243" s="270">
        <v>81.7</v>
      </c>
      <c r="U1243" s="270">
        <v>81.7</v>
      </c>
      <c r="V1243" s="106">
        <v>0</v>
      </c>
      <c r="W1243" s="106">
        <v>0</v>
      </c>
      <c r="X1243" s="106">
        <v>0</v>
      </c>
    </row>
    <row r="1244" spans="1:24">
      <c r="A1244" s="277" t="s">
        <v>351</v>
      </c>
      <c r="B1244" s="110" t="s">
        <v>350</v>
      </c>
      <c r="C1244" s="107" t="s">
        <v>2149</v>
      </c>
      <c r="D1244" s="110" t="s">
        <v>81</v>
      </c>
      <c r="F1244" s="107">
        <v>1</v>
      </c>
      <c r="G1244" s="109">
        <f>VLOOKUP(A1244,'CET uproszczony 1 03 2021'!$B$3:$G$726,6,0)</f>
        <v>2615</v>
      </c>
      <c r="H1244" s="110" t="s">
        <v>5</v>
      </c>
      <c r="I1244" s="111">
        <v>0.23</v>
      </c>
      <c r="K1244" s="116" t="s">
        <v>2486</v>
      </c>
      <c r="L1244" s="118" t="s">
        <v>2654</v>
      </c>
      <c r="M1244" s="112" t="s">
        <v>82</v>
      </c>
      <c r="N1244" s="108" t="s">
        <v>352</v>
      </c>
      <c r="O1244" s="106" t="s">
        <v>32</v>
      </c>
      <c r="P1244" s="119" t="s">
        <v>84</v>
      </c>
      <c r="Q1244" s="119">
        <v>8544499500</v>
      </c>
      <c r="R1244" s="119" t="s">
        <v>3938</v>
      </c>
      <c r="T1244" s="270">
        <v>81.7</v>
      </c>
      <c r="U1244" s="270">
        <v>81.7</v>
      </c>
      <c r="V1244" s="106">
        <v>0</v>
      </c>
      <c r="W1244" s="106">
        <v>0</v>
      </c>
      <c r="X1244" s="106">
        <v>0</v>
      </c>
    </row>
    <row r="1245" spans="1:24">
      <c r="A1245" s="277" t="s">
        <v>351</v>
      </c>
      <c r="B1245" s="110" t="s">
        <v>350</v>
      </c>
      <c r="C1245" s="107" t="s">
        <v>2149</v>
      </c>
      <c r="D1245" s="110" t="s">
        <v>81</v>
      </c>
      <c r="F1245" s="107">
        <v>1</v>
      </c>
      <c r="G1245" s="109">
        <f>VLOOKUP(A1245,'CET uproszczony 1 03 2021'!$B$3:$G$726,6,0)</f>
        <v>2615</v>
      </c>
      <c r="H1245" s="110" t="s">
        <v>5</v>
      </c>
      <c r="I1245" s="111">
        <v>0.23</v>
      </c>
      <c r="K1245" s="116" t="s">
        <v>2488</v>
      </c>
      <c r="L1245" s="118" t="s">
        <v>2655</v>
      </c>
      <c r="M1245" s="112" t="s">
        <v>82</v>
      </c>
      <c r="N1245" s="108" t="s">
        <v>352</v>
      </c>
      <c r="O1245" s="106" t="s">
        <v>32</v>
      </c>
      <c r="P1245" s="119" t="s">
        <v>84</v>
      </c>
      <c r="Q1245" s="119">
        <v>8544499500</v>
      </c>
      <c r="R1245" s="119" t="s">
        <v>3938</v>
      </c>
      <c r="T1245" s="270">
        <v>81.7</v>
      </c>
      <c r="U1245" s="270">
        <v>81.7</v>
      </c>
      <c r="V1245" s="106">
        <v>0</v>
      </c>
      <c r="W1245" s="106">
        <v>0</v>
      </c>
      <c r="X1245" s="106">
        <v>0</v>
      </c>
    </row>
    <row r="1246" spans="1:24">
      <c r="A1246" s="277" t="s">
        <v>354</v>
      </c>
      <c r="B1246" s="110" t="s">
        <v>353</v>
      </c>
      <c r="C1246" s="107" t="s">
        <v>2153</v>
      </c>
      <c r="D1246" s="110" t="s">
        <v>81</v>
      </c>
      <c r="F1246" s="107">
        <v>1</v>
      </c>
      <c r="G1246" s="109">
        <f>VLOOKUP(A1246,'CET uproszczony 1 03 2021'!$B$3:$G$726,6,0)</f>
        <v>2615</v>
      </c>
      <c r="H1246" s="110" t="s">
        <v>5</v>
      </c>
      <c r="I1246" s="111">
        <v>0.23</v>
      </c>
      <c r="K1246" s="116" t="s">
        <v>2425</v>
      </c>
      <c r="L1246" s="118" t="s">
        <v>2656</v>
      </c>
      <c r="M1246" s="112" t="s">
        <v>82</v>
      </c>
      <c r="N1246" s="108" t="s">
        <v>352</v>
      </c>
      <c r="O1246" s="106" t="s">
        <v>32</v>
      </c>
      <c r="P1246" s="119" t="s">
        <v>84</v>
      </c>
      <c r="Q1246" s="119">
        <v>8544499500</v>
      </c>
      <c r="R1246" s="119" t="s">
        <v>3938</v>
      </c>
      <c r="T1246" s="270">
        <v>81.7</v>
      </c>
      <c r="U1246" s="270">
        <v>81.7</v>
      </c>
      <c r="V1246" s="106">
        <v>0</v>
      </c>
      <c r="W1246" s="106">
        <v>0</v>
      </c>
      <c r="X1246" s="106">
        <v>0</v>
      </c>
    </row>
    <row r="1247" spans="1:24">
      <c r="A1247" s="277" t="s">
        <v>369</v>
      </c>
      <c r="B1247" s="110" t="s">
        <v>368</v>
      </c>
      <c r="C1247" s="107" t="s">
        <v>2150</v>
      </c>
      <c r="D1247" s="110" t="s">
        <v>81</v>
      </c>
      <c r="F1247" s="107">
        <v>1</v>
      </c>
      <c r="G1247" s="109">
        <f>VLOOKUP(A1247,'CET uproszczony 1 03 2021'!$B$3:$G$726,6,0)</f>
        <v>3425</v>
      </c>
      <c r="H1247" s="110" t="s">
        <v>5</v>
      </c>
      <c r="I1247" s="111">
        <v>0.23</v>
      </c>
      <c r="K1247" s="116" t="s">
        <v>2425</v>
      </c>
      <c r="L1247" s="118" t="s">
        <v>2676</v>
      </c>
      <c r="M1247" s="112" t="s">
        <v>82</v>
      </c>
      <c r="N1247" s="108" t="s">
        <v>352</v>
      </c>
      <c r="O1247" s="106" t="s">
        <v>32</v>
      </c>
      <c r="P1247" s="119" t="s">
        <v>84</v>
      </c>
      <c r="Q1247" s="119">
        <v>8544499500</v>
      </c>
      <c r="R1247" s="119" t="s">
        <v>3938</v>
      </c>
      <c r="T1247" s="270">
        <v>103</v>
      </c>
      <c r="U1247" s="270">
        <v>103</v>
      </c>
      <c r="V1247" s="106">
        <v>0</v>
      </c>
      <c r="W1247" s="106">
        <v>0</v>
      </c>
      <c r="X1247" s="106">
        <v>0</v>
      </c>
    </row>
    <row r="1248" spans="1:24">
      <c r="A1248" s="277" t="s">
        <v>369</v>
      </c>
      <c r="B1248" s="110" t="s">
        <v>368</v>
      </c>
      <c r="C1248" s="107" t="s">
        <v>2150</v>
      </c>
      <c r="D1248" s="110" t="s">
        <v>81</v>
      </c>
      <c r="F1248" s="107">
        <v>1</v>
      </c>
      <c r="G1248" s="109">
        <f>VLOOKUP(A1248,'CET uproszczony 1 03 2021'!$B$3:$G$726,6,0)</f>
        <v>3425</v>
      </c>
      <c r="H1248" s="110" t="s">
        <v>5</v>
      </c>
      <c r="I1248" s="111">
        <v>0.23</v>
      </c>
      <c r="K1248" s="116" t="s">
        <v>2424</v>
      </c>
      <c r="L1248" s="118" t="s">
        <v>2677</v>
      </c>
      <c r="M1248" s="112" t="s">
        <v>82</v>
      </c>
      <c r="N1248" s="108" t="s">
        <v>352</v>
      </c>
      <c r="O1248" s="106" t="s">
        <v>32</v>
      </c>
      <c r="P1248" s="119" t="s">
        <v>84</v>
      </c>
      <c r="Q1248" s="119">
        <v>8544499500</v>
      </c>
      <c r="R1248" s="119" t="s">
        <v>3938</v>
      </c>
      <c r="T1248" s="270">
        <v>103</v>
      </c>
      <c r="U1248" s="270">
        <v>103</v>
      </c>
      <c r="V1248" s="106">
        <v>0</v>
      </c>
      <c r="W1248" s="106">
        <v>0</v>
      </c>
      <c r="X1248" s="106">
        <v>0</v>
      </c>
    </row>
    <row r="1249" spans="1:24">
      <c r="A1249" s="277" t="s">
        <v>369</v>
      </c>
      <c r="B1249" s="110" t="s">
        <v>368</v>
      </c>
      <c r="C1249" s="107" t="s">
        <v>2150</v>
      </c>
      <c r="D1249" s="110" t="s">
        <v>81</v>
      </c>
      <c r="F1249" s="107">
        <v>1</v>
      </c>
      <c r="G1249" s="109">
        <f>VLOOKUP(A1249,'CET uproszczony 1 03 2021'!$B$3:$G$726,6,0)</f>
        <v>3425</v>
      </c>
      <c r="H1249" s="110" t="s">
        <v>5</v>
      </c>
      <c r="I1249" s="111">
        <v>0.23</v>
      </c>
      <c r="K1249" s="116" t="s">
        <v>2478</v>
      </c>
      <c r="L1249" s="118" t="s">
        <v>2678</v>
      </c>
      <c r="M1249" s="112" t="s">
        <v>82</v>
      </c>
      <c r="N1249" s="108" t="s">
        <v>352</v>
      </c>
      <c r="O1249" s="106" t="s">
        <v>32</v>
      </c>
      <c r="P1249" s="119" t="s">
        <v>84</v>
      </c>
      <c r="Q1249" s="119">
        <v>8544499500</v>
      </c>
      <c r="R1249" s="119" t="s">
        <v>3938</v>
      </c>
      <c r="T1249" s="270">
        <v>103</v>
      </c>
      <c r="U1249" s="270">
        <v>103</v>
      </c>
      <c r="V1249" s="106">
        <v>0</v>
      </c>
      <c r="W1249" s="106">
        <v>0</v>
      </c>
      <c r="X1249" s="106">
        <v>0</v>
      </c>
    </row>
    <row r="1250" spans="1:24">
      <c r="A1250" s="277" t="s">
        <v>369</v>
      </c>
      <c r="B1250" s="110" t="s">
        <v>368</v>
      </c>
      <c r="C1250" s="107" t="s">
        <v>2150</v>
      </c>
      <c r="D1250" s="110" t="s">
        <v>81</v>
      </c>
      <c r="F1250" s="107">
        <v>1</v>
      </c>
      <c r="G1250" s="109">
        <f>VLOOKUP(A1250,'CET uproszczony 1 03 2021'!$B$3:$G$726,6,0)</f>
        <v>3425</v>
      </c>
      <c r="H1250" s="110" t="s">
        <v>5</v>
      </c>
      <c r="I1250" s="111">
        <v>0.23</v>
      </c>
      <c r="K1250" s="116" t="s">
        <v>2484</v>
      </c>
      <c r="L1250" s="118" t="s">
        <v>2679</v>
      </c>
      <c r="M1250" s="112" t="s">
        <v>82</v>
      </c>
      <c r="N1250" s="108" t="s">
        <v>352</v>
      </c>
      <c r="O1250" s="106" t="s">
        <v>32</v>
      </c>
      <c r="P1250" s="119" t="s">
        <v>84</v>
      </c>
      <c r="Q1250" s="119">
        <v>8544499500</v>
      </c>
      <c r="R1250" s="119" t="s">
        <v>3938</v>
      </c>
      <c r="T1250" s="270">
        <v>103</v>
      </c>
      <c r="U1250" s="270">
        <v>103</v>
      </c>
      <c r="V1250" s="106">
        <v>0</v>
      </c>
      <c r="W1250" s="106">
        <v>0</v>
      </c>
      <c r="X1250" s="106">
        <v>0</v>
      </c>
    </row>
    <row r="1251" spans="1:24">
      <c r="A1251" s="277" t="s">
        <v>369</v>
      </c>
      <c r="B1251" s="110" t="s">
        <v>368</v>
      </c>
      <c r="C1251" s="107" t="s">
        <v>2150</v>
      </c>
      <c r="D1251" s="110" t="s">
        <v>81</v>
      </c>
      <c r="F1251" s="107">
        <v>1</v>
      </c>
      <c r="G1251" s="109">
        <f>VLOOKUP(A1251,'CET uproszczony 1 03 2021'!$B$3:$G$726,6,0)</f>
        <v>3425</v>
      </c>
      <c r="H1251" s="110" t="s">
        <v>5</v>
      </c>
      <c r="I1251" s="111">
        <v>0.23</v>
      </c>
      <c r="K1251" s="116" t="s">
        <v>2486</v>
      </c>
      <c r="L1251" s="118" t="s">
        <v>2680</v>
      </c>
      <c r="M1251" s="112" t="s">
        <v>82</v>
      </c>
      <c r="N1251" s="108" t="s">
        <v>352</v>
      </c>
      <c r="O1251" s="106" t="s">
        <v>32</v>
      </c>
      <c r="P1251" s="119" t="s">
        <v>84</v>
      </c>
      <c r="Q1251" s="119">
        <v>8544499500</v>
      </c>
      <c r="R1251" s="119" t="s">
        <v>3938</v>
      </c>
      <c r="T1251" s="270">
        <v>103</v>
      </c>
      <c r="U1251" s="270">
        <v>103</v>
      </c>
      <c r="V1251" s="106">
        <v>0</v>
      </c>
      <c r="W1251" s="106">
        <v>0</v>
      </c>
      <c r="X1251" s="106">
        <v>0</v>
      </c>
    </row>
    <row r="1252" spans="1:24">
      <c r="A1252" s="277" t="s">
        <v>369</v>
      </c>
      <c r="B1252" s="110" t="s">
        <v>368</v>
      </c>
      <c r="C1252" s="107" t="s">
        <v>2150</v>
      </c>
      <c r="D1252" s="110" t="s">
        <v>81</v>
      </c>
      <c r="F1252" s="107">
        <v>1</v>
      </c>
      <c r="G1252" s="109">
        <f>VLOOKUP(A1252,'CET uproszczony 1 03 2021'!$B$3:$G$726,6,0)</f>
        <v>3425</v>
      </c>
      <c r="H1252" s="110" t="s">
        <v>5</v>
      </c>
      <c r="I1252" s="111">
        <v>0.23</v>
      </c>
      <c r="K1252" s="116" t="s">
        <v>2488</v>
      </c>
      <c r="L1252" s="118" t="s">
        <v>2681</v>
      </c>
      <c r="M1252" s="112" t="s">
        <v>82</v>
      </c>
      <c r="N1252" s="108" t="s">
        <v>352</v>
      </c>
      <c r="O1252" s="106" t="s">
        <v>32</v>
      </c>
      <c r="P1252" s="119" t="s">
        <v>84</v>
      </c>
      <c r="Q1252" s="119">
        <v>8544499500</v>
      </c>
      <c r="R1252" s="119" t="s">
        <v>3938</v>
      </c>
      <c r="T1252" s="270">
        <v>103</v>
      </c>
      <c r="U1252" s="270">
        <v>103</v>
      </c>
      <c r="V1252" s="106">
        <v>0</v>
      </c>
      <c r="W1252" s="106">
        <v>0</v>
      </c>
      <c r="X1252" s="106">
        <v>0</v>
      </c>
    </row>
    <row r="1253" spans="1:24">
      <c r="A1253" s="277" t="s">
        <v>371</v>
      </c>
      <c r="B1253" s="110" t="s">
        <v>370</v>
      </c>
      <c r="C1253" s="107" t="s">
        <v>2154</v>
      </c>
      <c r="D1253" s="110" t="s">
        <v>81</v>
      </c>
      <c r="F1253" s="107">
        <v>1</v>
      </c>
      <c r="G1253" s="109">
        <f>VLOOKUP(A1253,'CET uproszczony 1 03 2021'!$B$3:$G$726,6,0)</f>
        <v>3425</v>
      </c>
      <c r="H1253" s="110" t="s">
        <v>5</v>
      </c>
      <c r="I1253" s="111">
        <v>0.23</v>
      </c>
      <c r="K1253" s="116" t="s">
        <v>2425</v>
      </c>
      <c r="L1253" s="118" t="s">
        <v>2682</v>
      </c>
      <c r="M1253" s="112" t="s">
        <v>82</v>
      </c>
      <c r="N1253" s="108" t="s">
        <v>352</v>
      </c>
      <c r="O1253" s="106" t="s">
        <v>32</v>
      </c>
      <c r="P1253" s="119" t="s">
        <v>84</v>
      </c>
      <c r="Q1253" s="119">
        <v>8544499500</v>
      </c>
      <c r="R1253" s="119" t="s">
        <v>3938</v>
      </c>
      <c r="T1253" s="270">
        <v>103</v>
      </c>
      <c r="U1253" s="270">
        <v>103</v>
      </c>
      <c r="V1253" s="106">
        <v>0</v>
      </c>
      <c r="W1253" s="106">
        <v>0</v>
      </c>
      <c r="X1253" s="106">
        <v>0</v>
      </c>
    </row>
    <row r="1254" spans="1:24">
      <c r="A1254" s="277" t="s">
        <v>385</v>
      </c>
      <c r="B1254" s="110" t="s">
        <v>384</v>
      </c>
      <c r="C1254" s="107" t="s">
        <v>2151</v>
      </c>
      <c r="D1254" s="110" t="s">
        <v>81</v>
      </c>
      <c r="F1254" s="107">
        <v>1</v>
      </c>
      <c r="G1254" s="109">
        <f>VLOOKUP(A1254,'CET uproszczony 1 03 2021'!$B$3:$G$726,6,0)</f>
        <v>4375</v>
      </c>
      <c r="H1254" s="110" t="s">
        <v>5</v>
      </c>
      <c r="I1254" s="111">
        <v>0.23</v>
      </c>
      <c r="K1254" s="116" t="s">
        <v>2425</v>
      </c>
      <c r="L1254" s="118" t="s">
        <v>2710</v>
      </c>
      <c r="M1254" s="112" t="s">
        <v>82</v>
      </c>
      <c r="N1254" s="108" t="s">
        <v>352</v>
      </c>
      <c r="O1254" s="106" t="s">
        <v>32</v>
      </c>
      <c r="P1254" s="119" t="s">
        <v>84</v>
      </c>
      <c r="Q1254" s="119">
        <v>8544499500</v>
      </c>
      <c r="R1254" s="119" t="s">
        <v>3938</v>
      </c>
      <c r="T1254" s="270">
        <v>131.5</v>
      </c>
      <c r="U1254" s="270">
        <v>131.5</v>
      </c>
      <c r="V1254" s="106">
        <v>0</v>
      </c>
      <c r="W1254" s="106">
        <v>0</v>
      </c>
      <c r="X1254" s="106">
        <v>0</v>
      </c>
    </row>
    <row r="1255" spans="1:24">
      <c r="A1255" s="277" t="s">
        <v>385</v>
      </c>
      <c r="B1255" s="110" t="s">
        <v>384</v>
      </c>
      <c r="C1255" s="107" t="s">
        <v>2151</v>
      </c>
      <c r="D1255" s="110" t="s">
        <v>81</v>
      </c>
      <c r="F1255" s="107">
        <v>1</v>
      </c>
      <c r="G1255" s="109">
        <f>VLOOKUP(A1255,'CET uproszczony 1 03 2021'!$B$3:$G$726,6,0)</f>
        <v>4375</v>
      </c>
      <c r="H1255" s="110" t="s">
        <v>5</v>
      </c>
      <c r="I1255" s="111">
        <v>0.23</v>
      </c>
      <c r="K1255" s="116" t="s">
        <v>2428</v>
      </c>
      <c r="L1255" s="118" t="s">
        <v>2711</v>
      </c>
      <c r="M1255" s="112" t="s">
        <v>82</v>
      </c>
      <c r="N1255" s="108" t="s">
        <v>352</v>
      </c>
      <c r="O1255" s="106" t="s">
        <v>32</v>
      </c>
      <c r="P1255" s="119" t="s">
        <v>84</v>
      </c>
      <c r="Q1255" s="119">
        <v>8544499500</v>
      </c>
      <c r="R1255" s="119" t="s">
        <v>3938</v>
      </c>
      <c r="T1255" s="270">
        <v>131.5</v>
      </c>
      <c r="U1255" s="270">
        <v>131.5</v>
      </c>
      <c r="V1255" s="106">
        <v>0</v>
      </c>
      <c r="W1255" s="106">
        <v>0</v>
      </c>
      <c r="X1255" s="106">
        <v>0</v>
      </c>
    </row>
    <row r="1256" spans="1:24">
      <c r="A1256" s="277" t="s">
        <v>385</v>
      </c>
      <c r="B1256" s="110" t="s">
        <v>384</v>
      </c>
      <c r="C1256" s="107" t="s">
        <v>2151</v>
      </c>
      <c r="D1256" s="110" t="s">
        <v>81</v>
      </c>
      <c r="F1256" s="107">
        <v>1</v>
      </c>
      <c r="G1256" s="109">
        <f>VLOOKUP(A1256,'CET uproszczony 1 03 2021'!$B$3:$G$726,6,0)</f>
        <v>4375</v>
      </c>
      <c r="H1256" s="110" t="s">
        <v>5</v>
      </c>
      <c r="I1256" s="111">
        <v>0.23</v>
      </c>
      <c r="K1256" s="116" t="s">
        <v>2424</v>
      </c>
      <c r="L1256" s="118" t="s">
        <v>2712</v>
      </c>
      <c r="M1256" s="112" t="s">
        <v>82</v>
      </c>
      <c r="N1256" s="108" t="s">
        <v>352</v>
      </c>
      <c r="O1256" s="106" t="s">
        <v>32</v>
      </c>
      <c r="P1256" s="119" t="s">
        <v>84</v>
      </c>
      <c r="Q1256" s="119">
        <v>8544499500</v>
      </c>
      <c r="R1256" s="119" t="s">
        <v>3938</v>
      </c>
      <c r="T1256" s="270">
        <v>131.5</v>
      </c>
      <c r="U1256" s="270">
        <v>131.5</v>
      </c>
      <c r="V1256" s="106">
        <v>0</v>
      </c>
      <c r="W1256" s="106">
        <v>0</v>
      </c>
      <c r="X1256" s="106">
        <v>0</v>
      </c>
    </row>
    <row r="1257" spans="1:24">
      <c r="A1257" s="277" t="s">
        <v>385</v>
      </c>
      <c r="B1257" s="110" t="s">
        <v>384</v>
      </c>
      <c r="C1257" s="107" t="s">
        <v>2151</v>
      </c>
      <c r="D1257" s="110" t="s">
        <v>81</v>
      </c>
      <c r="F1257" s="107">
        <v>1</v>
      </c>
      <c r="G1257" s="109">
        <f>VLOOKUP(A1257,'CET uproszczony 1 03 2021'!$B$3:$G$726,6,0)</f>
        <v>4375</v>
      </c>
      <c r="H1257" s="110" t="s">
        <v>5</v>
      </c>
      <c r="I1257" s="111">
        <v>0.23</v>
      </c>
      <c r="K1257" s="116" t="s">
        <v>2478</v>
      </c>
      <c r="L1257" s="118" t="s">
        <v>2713</v>
      </c>
      <c r="M1257" s="112" t="s">
        <v>82</v>
      </c>
      <c r="N1257" s="108" t="s">
        <v>352</v>
      </c>
      <c r="O1257" s="106" t="s">
        <v>32</v>
      </c>
      <c r="P1257" s="119" t="s">
        <v>84</v>
      </c>
      <c r="Q1257" s="119">
        <v>8544499500</v>
      </c>
      <c r="R1257" s="119" t="s">
        <v>3938</v>
      </c>
      <c r="T1257" s="270">
        <v>131.5</v>
      </c>
      <c r="U1257" s="270">
        <v>131.5</v>
      </c>
      <c r="V1257" s="106">
        <v>0</v>
      </c>
      <c r="W1257" s="106">
        <v>0</v>
      </c>
      <c r="X1257" s="106">
        <v>0</v>
      </c>
    </row>
    <row r="1258" spans="1:24">
      <c r="A1258" s="277" t="s">
        <v>385</v>
      </c>
      <c r="B1258" s="110" t="s">
        <v>384</v>
      </c>
      <c r="C1258" s="107" t="s">
        <v>2151</v>
      </c>
      <c r="D1258" s="110" t="s">
        <v>81</v>
      </c>
      <c r="F1258" s="107">
        <v>1</v>
      </c>
      <c r="G1258" s="109">
        <f>VLOOKUP(A1258,'CET uproszczony 1 03 2021'!$B$3:$G$726,6,0)</f>
        <v>4375</v>
      </c>
      <c r="H1258" s="110" t="s">
        <v>5</v>
      </c>
      <c r="I1258" s="111">
        <v>0.23</v>
      </c>
      <c r="K1258" s="116" t="s">
        <v>233</v>
      </c>
      <c r="L1258" s="118" t="s">
        <v>2714</v>
      </c>
      <c r="M1258" s="112" t="s">
        <v>82</v>
      </c>
      <c r="N1258" s="108" t="s">
        <v>352</v>
      </c>
      <c r="O1258" s="106" t="s">
        <v>32</v>
      </c>
      <c r="P1258" s="119" t="s">
        <v>84</v>
      </c>
      <c r="Q1258" s="119">
        <v>8544499500</v>
      </c>
      <c r="R1258" s="119" t="s">
        <v>3938</v>
      </c>
      <c r="T1258" s="270">
        <v>131.5</v>
      </c>
      <c r="U1258" s="270">
        <v>131.5</v>
      </c>
      <c r="V1258" s="106">
        <v>0</v>
      </c>
      <c r="W1258" s="106">
        <v>0</v>
      </c>
      <c r="X1258" s="106">
        <v>0</v>
      </c>
    </row>
    <row r="1259" spans="1:24">
      <c r="A1259" s="277" t="s">
        <v>385</v>
      </c>
      <c r="B1259" s="110" t="s">
        <v>384</v>
      </c>
      <c r="C1259" s="107" t="s">
        <v>2151</v>
      </c>
      <c r="D1259" s="110" t="s">
        <v>81</v>
      </c>
      <c r="F1259" s="107">
        <v>1</v>
      </c>
      <c r="G1259" s="109">
        <f>VLOOKUP(A1259,'CET uproszczony 1 03 2021'!$B$3:$G$726,6,0)</f>
        <v>4375</v>
      </c>
      <c r="H1259" s="110" t="s">
        <v>5</v>
      </c>
      <c r="I1259" s="111">
        <v>0.23</v>
      </c>
      <c r="K1259" s="116" t="s">
        <v>2484</v>
      </c>
      <c r="L1259" s="118" t="s">
        <v>2715</v>
      </c>
      <c r="M1259" s="112" t="s">
        <v>82</v>
      </c>
      <c r="N1259" s="108" t="s">
        <v>352</v>
      </c>
      <c r="O1259" s="106" t="s">
        <v>32</v>
      </c>
      <c r="P1259" s="119" t="s">
        <v>84</v>
      </c>
      <c r="Q1259" s="119">
        <v>8544499500</v>
      </c>
      <c r="R1259" s="119" t="s">
        <v>3938</v>
      </c>
      <c r="T1259" s="270">
        <v>131.5</v>
      </c>
      <c r="U1259" s="270">
        <v>131.5</v>
      </c>
      <c r="V1259" s="106">
        <v>0</v>
      </c>
      <c r="W1259" s="106">
        <v>0</v>
      </c>
      <c r="X1259" s="106">
        <v>0</v>
      </c>
    </row>
    <row r="1260" spans="1:24">
      <c r="A1260" s="277" t="s">
        <v>385</v>
      </c>
      <c r="B1260" s="110" t="s">
        <v>384</v>
      </c>
      <c r="C1260" s="107" t="s">
        <v>2151</v>
      </c>
      <c r="D1260" s="110" t="s">
        <v>81</v>
      </c>
      <c r="F1260" s="107">
        <v>1</v>
      </c>
      <c r="G1260" s="109">
        <f>VLOOKUP(A1260,'CET uproszczony 1 03 2021'!$B$3:$G$726,6,0)</f>
        <v>4375</v>
      </c>
      <c r="H1260" s="110" t="s">
        <v>5</v>
      </c>
      <c r="I1260" s="111">
        <v>0.23</v>
      </c>
      <c r="K1260" s="116" t="s">
        <v>2486</v>
      </c>
      <c r="L1260" s="118" t="s">
        <v>2716</v>
      </c>
      <c r="M1260" s="112" t="s">
        <v>82</v>
      </c>
      <c r="N1260" s="108" t="s">
        <v>352</v>
      </c>
      <c r="O1260" s="106" t="s">
        <v>32</v>
      </c>
      <c r="P1260" s="119" t="s">
        <v>84</v>
      </c>
      <c r="Q1260" s="119">
        <v>8544499500</v>
      </c>
      <c r="R1260" s="119" t="s">
        <v>3938</v>
      </c>
      <c r="T1260" s="270">
        <v>131.5</v>
      </c>
      <c r="U1260" s="270">
        <v>131.5</v>
      </c>
      <c r="V1260" s="106">
        <v>0</v>
      </c>
      <c r="W1260" s="106">
        <v>0</v>
      </c>
      <c r="X1260" s="106">
        <v>0</v>
      </c>
    </row>
    <row r="1261" spans="1:24">
      <c r="A1261" s="277" t="s">
        <v>385</v>
      </c>
      <c r="B1261" s="110" t="s">
        <v>384</v>
      </c>
      <c r="C1261" s="107" t="s">
        <v>2151</v>
      </c>
      <c r="D1261" s="110" t="s">
        <v>81</v>
      </c>
      <c r="F1261" s="107">
        <v>1</v>
      </c>
      <c r="G1261" s="109">
        <f>VLOOKUP(A1261,'CET uproszczony 1 03 2021'!$B$3:$G$726,6,0)</f>
        <v>4375</v>
      </c>
      <c r="H1261" s="110" t="s">
        <v>5</v>
      </c>
      <c r="I1261" s="111">
        <v>0.23</v>
      </c>
      <c r="K1261" s="116" t="s">
        <v>2488</v>
      </c>
      <c r="L1261" s="118" t="s">
        <v>2717</v>
      </c>
      <c r="M1261" s="112" t="s">
        <v>82</v>
      </c>
      <c r="N1261" s="108" t="s">
        <v>352</v>
      </c>
      <c r="O1261" s="106" t="s">
        <v>32</v>
      </c>
      <c r="P1261" s="119" t="s">
        <v>84</v>
      </c>
      <c r="Q1261" s="119">
        <v>8544499500</v>
      </c>
      <c r="R1261" s="119" t="s">
        <v>3938</v>
      </c>
      <c r="T1261" s="270">
        <v>131.5</v>
      </c>
      <c r="U1261" s="270">
        <v>131.5</v>
      </c>
      <c r="V1261" s="106">
        <v>0</v>
      </c>
      <c r="W1261" s="106">
        <v>0</v>
      </c>
      <c r="X1261" s="106">
        <v>0</v>
      </c>
    </row>
    <row r="1262" spans="1:24">
      <c r="A1262" s="277" t="s">
        <v>387</v>
      </c>
      <c r="B1262" s="110" t="s">
        <v>386</v>
      </c>
      <c r="C1262" s="107" t="s">
        <v>2155</v>
      </c>
      <c r="D1262" s="110" t="s">
        <v>81</v>
      </c>
      <c r="F1262" s="107">
        <v>1</v>
      </c>
      <c r="G1262" s="109">
        <f>VLOOKUP(A1262,'CET uproszczony 1 03 2021'!$B$3:$G$726,6,0)</f>
        <v>4375</v>
      </c>
      <c r="H1262" s="110" t="s">
        <v>5</v>
      </c>
      <c r="I1262" s="111">
        <v>0.23</v>
      </c>
      <c r="K1262" s="116" t="s">
        <v>2425</v>
      </c>
      <c r="L1262" s="118" t="s">
        <v>2718</v>
      </c>
      <c r="M1262" s="112" t="s">
        <v>82</v>
      </c>
      <c r="N1262" s="108" t="s">
        <v>352</v>
      </c>
      <c r="O1262" s="106" t="s">
        <v>32</v>
      </c>
      <c r="P1262" s="119" t="s">
        <v>84</v>
      </c>
      <c r="Q1262" s="119">
        <v>8544499500</v>
      </c>
      <c r="R1262" s="119" t="s">
        <v>3938</v>
      </c>
      <c r="T1262" s="270">
        <v>131.5</v>
      </c>
      <c r="U1262" s="270">
        <v>131.5</v>
      </c>
      <c r="V1262" s="106">
        <v>0</v>
      </c>
      <c r="W1262" s="106">
        <v>0</v>
      </c>
      <c r="X1262" s="106">
        <v>0</v>
      </c>
    </row>
    <row r="1263" spans="1:24">
      <c r="A1263" s="277" t="s">
        <v>401</v>
      </c>
      <c r="B1263" s="110" t="s">
        <v>400</v>
      </c>
      <c r="C1263" s="107" t="s">
        <v>2152</v>
      </c>
      <c r="D1263" s="110" t="s">
        <v>81</v>
      </c>
      <c r="F1263" s="107">
        <v>1</v>
      </c>
      <c r="G1263" s="109">
        <f>VLOOKUP(A1263,'CET uproszczony 1 03 2021'!$B$3:$G$726,6,0)</f>
        <v>5631</v>
      </c>
      <c r="H1263" s="110" t="s">
        <v>5</v>
      </c>
      <c r="I1263" s="111">
        <v>0.23</v>
      </c>
      <c r="K1263" s="116" t="s">
        <v>2425</v>
      </c>
      <c r="L1263" s="118" t="s">
        <v>2744</v>
      </c>
      <c r="M1263" s="112" t="s">
        <v>82</v>
      </c>
      <c r="N1263" s="108" t="s">
        <v>352</v>
      </c>
      <c r="O1263" s="106" t="s">
        <v>32</v>
      </c>
      <c r="P1263" s="119" t="s">
        <v>84</v>
      </c>
      <c r="Q1263" s="119">
        <v>8544499500</v>
      </c>
      <c r="R1263" s="119" t="s">
        <v>3938</v>
      </c>
      <c r="T1263" s="270">
        <v>154.1</v>
      </c>
      <c r="U1263" s="270">
        <v>154.1</v>
      </c>
      <c r="V1263" s="106">
        <v>0</v>
      </c>
      <c r="W1263" s="106">
        <v>0</v>
      </c>
      <c r="X1263" s="106">
        <v>0</v>
      </c>
    </row>
    <row r="1264" spans="1:24">
      <c r="A1264" s="277" t="s">
        <v>401</v>
      </c>
      <c r="B1264" s="110" t="s">
        <v>400</v>
      </c>
      <c r="C1264" s="107" t="s">
        <v>2152</v>
      </c>
      <c r="D1264" s="110" t="s">
        <v>81</v>
      </c>
      <c r="F1264" s="107">
        <v>1</v>
      </c>
      <c r="G1264" s="109">
        <f>VLOOKUP(A1264,'CET uproszczony 1 03 2021'!$B$3:$G$726,6,0)</f>
        <v>5631</v>
      </c>
      <c r="H1264" s="110" t="s">
        <v>5</v>
      </c>
      <c r="I1264" s="111">
        <v>0.23</v>
      </c>
      <c r="K1264" s="116" t="s">
        <v>2492</v>
      </c>
      <c r="L1264" s="118" t="s">
        <v>2745</v>
      </c>
      <c r="M1264" s="112" t="s">
        <v>82</v>
      </c>
      <c r="N1264" s="108" t="s">
        <v>352</v>
      </c>
      <c r="O1264" s="106" t="s">
        <v>32</v>
      </c>
      <c r="P1264" s="119" t="s">
        <v>84</v>
      </c>
      <c r="Q1264" s="119">
        <v>8544499500</v>
      </c>
      <c r="R1264" s="119" t="s">
        <v>3938</v>
      </c>
      <c r="T1264" s="270">
        <v>154.1</v>
      </c>
      <c r="U1264" s="270">
        <v>154.1</v>
      </c>
      <c r="V1264" s="106">
        <v>0</v>
      </c>
      <c r="W1264" s="106">
        <v>0</v>
      </c>
      <c r="X1264" s="106">
        <v>0</v>
      </c>
    </row>
    <row r="1265" spans="1:24">
      <c r="A1265" s="277" t="s">
        <v>401</v>
      </c>
      <c r="B1265" s="110" t="s">
        <v>400</v>
      </c>
      <c r="C1265" s="107" t="s">
        <v>2152</v>
      </c>
      <c r="D1265" s="110" t="s">
        <v>81</v>
      </c>
      <c r="F1265" s="107">
        <v>1</v>
      </c>
      <c r="G1265" s="109">
        <f>VLOOKUP(A1265,'CET uproszczony 1 03 2021'!$B$3:$G$726,6,0)</f>
        <v>5631</v>
      </c>
      <c r="H1265" s="110" t="s">
        <v>5</v>
      </c>
      <c r="I1265" s="111">
        <v>0.23</v>
      </c>
      <c r="K1265" s="116" t="s">
        <v>2424</v>
      </c>
      <c r="L1265" s="118" t="s">
        <v>2746</v>
      </c>
      <c r="M1265" s="112" t="s">
        <v>82</v>
      </c>
      <c r="N1265" s="108" t="s">
        <v>352</v>
      </c>
      <c r="O1265" s="106" t="s">
        <v>32</v>
      </c>
      <c r="P1265" s="119" t="s">
        <v>84</v>
      </c>
      <c r="Q1265" s="119">
        <v>8544499500</v>
      </c>
      <c r="R1265" s="119" t="s">
        <v>3938</v>
      </c>
      <c r="T1265" s="270">
        <v>154.1</v>
      </c>
      <c r="U1265" s="270">
        <v>154.1</v>
      </c>
      <c r="V1265" s="106">
        <v>0</v>
      </c>
      <c r="W1265" s="106">
        <v>0</v>
      </c>
      <c r="X1265" s="106">
        <v>0</v>
      </c>
    </row>
    <row r="1266" spans="1:24">
      <c r="A1266" s="277" t="s">
        <v>401</v>
      </c>
      <c r="B1266" s="110" t="s">
        <v>400</v>
      </c>
      <c r="C1266" s="107" t="s">
        <v>2152</v>
      </c>
      <c r="D1266" s="110" t="s">
        <v>81</v>
      </c>
      <c r="F1266" s="107">
        <v>1</v>
      </c>
      <c r="G1266" s="109">
        <f>VLOOKUP(A1266,'CET uproszczony 1 03 2021'!$B$3:$G$726,6,0)</f>
        <v>5631</v>
      </c>
      <c r="H1266" s="110" t="s">
        <v>5</v>
      </c>
      <c r="I1266" s="111">
        <v>0.23</v>
      </c>
      <c r="K1266" s="116" t="s">
        <v>2478</v>
      </c>
      <c r="L1266" s="118" t="s">
        <v>2747</v>
      </c>
      <c r="M1266" s="112" t="s">
        <v>82</v>
      </c>
      <c r="N1266" s="108" t="s">
        <v>352</v>
      </c>
      <c r="O1266" s="106" t="s">
        <v>32</v>
      </c>
      <c r="P1266" s="119" t="s">
        <v>84</v>
      </c>
      <c r="Q1266" s="119">
        <v>8544499500</v>
      </c>
      <c r="R1266" s="119" t="s">
        <v>3938</v>
      </c>
      <c r="T1266" s="270">
        <v>154.1</v>
      </c>
      <c r="U1266" s="270">
        <v>154.1</v>
      </c>
      <c r="V1266" s="106">
        <v>0</v>
      </c>
      <c r="W1266" s="106">
        <v>0</v>
      </c>
      <c r="X1266" s="106">
        <v>0</v>
      </c>
    </row>
    <row r="1267" spans="1:24">
      <c r="A1267" s="277" t="s">
        <v>401</v>
      </c>
      <c r="B1267" s="110" t="s">
        <v>400</v>
      </c>
      <c r="C1267" s="107" t="s">
        <v>2152</v>
      </c>
      <c r="D1267" s="110" t="s">
        <v>81</v>
      </c>
      <c r="F1267" s="107">
        <v>1</v>
      </c>
      <c r="G1267" s="109">
        <f>VLOOKUP(A1267,'CET uproszczony 1 03 2021'!$B$3:$G$726,6,0)</f>
        <v>5631</v>
      </c>
      <c r="H1267" s="110" t="s">
        <v>5</v>
      </c>
      <c r="I1267" s="111">
        <v>0.23</v>
      </c>
      <c r="K1267" s="116" t="s">
        <v>233</v>
      </c>
      <c r="L1267" s="118" t="s">
        <v>2748</v>
      </c>
      <c r="M1267" s="112" t="s">
        <v>82</v>
      </c>
      <c r="N1267" s="108" t="s">
        <v>352</v>
      </c>
      <c r="O1267" s="106" t="s">
        <v>32</v>
      </c>
      <c r="P1267" s="119" t="s">
        <v>84</v>
      </c>
      <c r="Q1267" s="119">
        <v>8544499500</v>
      </c>
      <c r="R1267" s="119" t="s">
        <v>3938</v>
      </c>
      <c r="T1267" s="270">
        <v>154.1</v>
      </c>
      <c r="U1267" s="270">
        <v>154.1</v>
      </c>
      <c r="V1267" s="106">
        <v>0</v>
      </c>
      <c r="W1267" s="106">
        <v>0</v>
      </c>
      <c r="X1267" s="106">
        <v>0</v>
      </c>
    </row>
    <row r="1268" spans="1:24">
      <c r="A1268" s="277" t="s">
        <v>401</v>
      </c>
      <c r="B1268" s="110" t="s">
        <v>400</v>
      </c>
      <c r="C1268" s="107" t="s">
        <v>2152</v>
      </c>
      <c r="D1268" s="110" t="s">
        <v>81</v>
      </c>
      <c r="F1268" s="107">
        <v>1</v>
      </c>
      <c r="G1268" s="109">
        <f>VLOOKUP(A1268,'CET uproszczony 1 03 2021'!$B$3:$G$726,6,0)</f>
        <v>5631</v>
      </c>
      <c r="H1268" s="110" t="s">
        <v>5</v>
      </c>
      <c r="I1268" s="111">
        <v>0.23</v>
      </c>
      <c r="K1268" s="116" t="s">
        <v>2484</v>
      </c>
      <c r="L1268" s="118" t="s">
        <v>2749</v>
      </c>
      <c r="M1268" s="112" t="s">
        <v>82</v>
      </c>
      <c r="N1268" s="108" t="s">
        <v>352</v>
      </c>
      <c r="O1268" s="106" t="s">
        <v>32</v>
      </c>
      <c r="P1268" s="119" t="s">
        <v>84</v>
      </c>
      <c r="Q1268" s="119">
        <v>8544499500</v>
      </c>
      <c r="R1268" s="119" t="s">
        <v>3938</v>
      </c>
      <c r="T1268" s="270">
        <v>154.1</v>
      </c>
      <c r="U1268" s="270">
        <v>154.1</v>
      </c>
      <c r="V1268" s="106">
        <v>0</v>
      </c>
      <c r="W1268" s="106">
        <v>0</v>
      </c>
      <c r="X1268" s="106">
        <v>0</v>
      </c>
    </row>
    <row r="1269" spans="1:24">
      <c r="A1269" s="277" t="s">
        <v>401</v>
      </c>
      <c r="B1269" s="110" t="s">
        <v>400</v>
      </c>
      <c r="C1269" s="107" t="s">
        <v>2152</v>
      </c>
      <c r="D1269" s="110" t="s">
        <v>81</v>
      </c>
      <c r="F1269" s="107">
        <v>1</v>
      </c>
      <c r="G1269" s="109">
        <f>VLOOKUP(A1269,'CET uproszczony 1 03 2021'!$B$3:$G$726,6,0)</f>
        <v>5631</v>
      </c>
      <c r="H1269" s="110" t="s">
        <v>5</v>
      </c>
      <c r="I1269" s="111">
        <v>0.23</v>
      </c>
      <c r="K1269" s="116" t="s">
        <v>2486</v>
      </c>
      <c r="L1269" s="118" t="s">
        <v>2750</v>
      </c>
      <c r="M1269" s="112" t="s">
        <v>82</v>
      </c>
      <c r="N1269" s="108" t="s">
        <v>352</v>
      </c>
      <c r="O1269" s="106" t="s">
        <v>32</v>
      </c>
      <c r="P1269" s="119" t="s">
        <v>84</v>
      </c>
      <c r="Q1269" s="119">
        <v>8544499500</v>
      </c>
      <c r="R1269" s="119" t="s">
        <v>3938</v>
      </c>
      <c r="T1269" s="270">
        <v>154.1</v>
      </c>
      <c r="U1269" s="270">
        <v>154.1</v>
      </c>
      <c r="V1269" s="106">
        <v>0</v>
      </c>
      <c r="W1269" s="106">
        <v>0</v>
      </c>
      <c r="X1269" s="106">
        <v>0</v>
      </c>
    </row>
    <row r="1270" spans="1:24">
      <c r="A1270" s="277" t="s">
        <v>401</v>
      </c>
      <c r="B1270" s="110" t="s">
        <v>400</v>
      </c>
      <c r="C1270" s="107" t="s">
        <v>2152</v>
      </c>
      <c r="D1270" s="110" t="s">
        <v>81</v>
      </c>
      <c r="F1270" s="107">
        <v>1</v>
      </c>
      <c r="G1270" s="109">
        <f>VLOOKUP(A1270,'CET uproszczony 1 03 2021'!$B$3:$G$726,6,0)</f>
        <v>5631</v>
      </c>
      <c r="H1270" s="110" t="s">
        <v>5</v>
      </c>
      <c r="I1270" s="111">
        <v>0.23</v>
      </c>
      <c r="K1270" s="116" t="s">
        <v>2488</v>
      </c>
      <c r="L1270" s="118" t="s">
        <v>2751</v>
      </c>
      <c r="M1270" s="112" t="s">
        <v>82</v>
      </c>
      <c r="N1270" s="108" t="s">
        <v>352</v>
      </c>
      <c r="O1270" s="106" t="s">
        <v>32</v>
      </c>
      <c r="P1270" s="119" t="s">
        <v>84</v>
      </c>
      <c r="Q1270" s="119">
        <v>8544499500</v>
      </c>
      <c r="R1270" s="119" t="s">
        <v>3938</v>
      </c>
      <c r="T1270" s="270">
        <v>154.1</v>
      </c>
      <c r="U1270" s="270">
        <v>154.1</v>
      </c>
      <c r="V1270" s="106">
        <v>0</v>
      </c>
      <c r="W1270" s="106">
        <v>0</v>
      </c>
      <c r="X1270" s="106">
        <v>0</v>
      </c>
    </row>
    <row r="1271" spans="1:24">
      <c r="A1271" s="277" t="s">
        <v>403</v>
      </c>
      <c r="B1271" s="110" t="s">
        <v>402</v>
      </c>
      <c r="C1271" s="107" t="s">
        <v>2156</v>
      </c>
      <c r="D1271" s="110" t="s">
        <v>81</v>
      </c>
      <c r="F1271" s="107">
        <v>1</v>
      </c>
      <c r="G1271" s="109">
        <f>VLOOKUP(A1271,'CET uproszczony 1 03 2021'!$B$3:$G$726,6,0)</f>
        <v>5631</v>
      </c>
      <c r="H1271" s="110" t="s">
        <v>5</v>
      </c>
      <c r="I1271" s="111">
        <v>0.23</v>
      </c>
      <c r="K1271" s="116" t="s">
        <v>2425</v>
      </c>
      <c r="L1271" s="118" t="s">
        <v>2752</v>
      </c>
      <c r="M1271" s="112" t="s">
        <v>82</v>
      </c>
      <c r="N1271" s="108" t="s">
        <v>352</v>
      </c>
      <c r="O1271" s="106" t="s">
        <v>32</v>
      </c>
      <c r="P1271" s="119" t="s">
        <v>84</v>
      </c>
      <c r="Q1271" s="119">
        <v>8544499500</v>
      </c>
      <c r="R1271" s="119" t="s">
        <v>3938</v>
      </c>
      <c r="T1271" s="270">
        <v>154.1</v>
      </c>
      <c r="U1271" s="270">
        <v>154.1</v>
      </c>
      <c r="V1271" s="106">
        <v>0</v>
      </c>
      <c r="W1271" s="106">
        <v>0</v>
      </c>
      <c r="X1271" s="106">
        <v>0</v>
      </c>
    </row>
    <row r="1272" spans="1:24">
      <c r="A1272" s="277" t="s">
        <v>356</v>
      </c>
      <c r="B1272" s="110" t="s">
        <v>355</v>
      </c>
      <c r="C1272" s="107" t="s">
        <v>2157</v>
      </c>
      <c r="D1272" s="110" t="s">
        <v>81</v>
      </c>
      <c r="F1272" s="107">
        <v>1</v>
      </c>
      <c r="G1272" s="109">
        <f>VLOOKUP(A1272,'CET uproszczony 1 03 2021'!$B$3:$G$726,6,0)</f>
        <v>3903</v>
      </c>
      <c r="H1272" s="110" t="s">
        <v>5</v>
      </c>
      <c r="I1272" s="111">
        <v>0.23</v>
      </c>
      <c r="K1272" s="116" t="s">
        <v>2425</v>
      </c>
      <c r="L1272" s="118" t="s">
        <v>2657</v>
      </c>
      <c r="M1272" s="112" t="s">
        <v>82</v>
      </c>
      <c r="N1272" s="108" t="s">
        <v>357</v>
      </c>
      <c r="O1272" s="106" t="s">
        <v>32</v>
      </c>
      <c r="P1272" s="119" t="s">
        <v>84</v>
      </c>
      <c r="Q1272" s="119">
        <v>8544499500</v>
      </c>
      <c r="R1272" s="119" t="s">
        <v>3938</v>
      </c>
      <c r="T1272" s="270">
        <v>130.1</v>
      </c>
      <c r="U1272" s="270">
        <v>130.1</v>
      </c>
      <c r="V1272" s="106">
        <v>0</v>
      </c>
      <c r="W1272" s="106">
        <v>0</v>
      </c>
      <c r="X1272" s="106">
        <v>0</v>
      </c>
    </row>
    <row r="1273" spans="1:24">
      <c r="A1273" s="277" t="s">
        <v>356</v>
      </c>
      <c r="B1273" s="110" t="s">
        <v>355</v>
      </c>
      <c r="C1273" s="107" t="s">
        <v>2157</v>
      </c>
      <c r="D1273" s="110" t="s">
        <v>81</v>
      </c>
      <c r="F1273" s="107">
        <v>1</v>
      </c>
      <c r="G1273" s="109">
        <f>VLOOKUP(A1273,'CET uproszczony 1 03 2021'!$B$3:$G$726,6,0)</f>
        <v>3903</v>
      </c>
      <c r="H1273" s="110" t="s">
        <v>5</v>
      </c>
      <c r="I1273" s="111">
        <v>0.23</v>
      </c>
      <c r="K1273" s="116" t="s">
        <v>2424</v>
      </c>
      <c r="L1273" s="118" t="s">
        <v>2658</v>
      </c>
      <c r="M1273" s="112" t="s">
        <v>82</v>
      </c>
      <c r="N1273" s="108" t="s">
        <v>357</v>
      </c>
      <c r="O1273" s="106" t="s">
        <v>32</v>
      </c>
      <c r="P1273" s="119" t="s">
        <v>84</v>
      </c>
      <c r="Q1273" s="119">
        <v>8544499500</v>
      </c>
      <c r="R1273" s="119" t="s">
        <v>3938</v>
      </c>
      <c r="T1273" s="270">
        <v>130.1</v>
      </c>
      <c r="U1273" s="270">
        <v>130.1</v>
      </c>
      <c r="V1273" s="106">
        <v>0</v>
      </c>
      <c r="W1273" s="106">
        <v>0</v>
      </c>
      <c r="X1273" s="106">
        <v>0</v>
      </c>
    </row>
    <row r="1274" spans="1:24">
      <c r="A1274" s="277" t="s">
        <v>356</v>
      </c>
      <c r="B1274" s="110" t="s">
        <v>355</v>
      </c>
      <c r="C1274" s="107" t="s">
        <v>2157</v>
      </c>
      <c r="D1274" s="110" t="s">
        <v>81</v>
      </c>
      <c r="F1274" s="107">
        <v>1</v>
      </c>
      <c r="G1274" s="109">
        <f>VLOOKUP(A1274,'CET uproszczony 1 03 2021'!$B$3:$G$726,6,0)</f>
        <v>3903</v>
      </c>
      <c r="H1274" s="110" t="s">
        <v>5</v>
      </c>
      <c r="I1274" s="111">
        <v>0.23</v>
      </c>
      <c r="K1274" s="116" t="s">
        <v>233</v>
      </c>
      <c r="L1274" s="118" t="s">
        <v>2659</v>
      </c>
      <c r="M1274" s="112" t="s">
        <v>82</v>
      </c>
      <c r="N1274" s="108" t="s">
        <v>357</v>
      </c>
      <c r="O1274" s="106" t="s">
        <v>32</v>
      </c>
      <c r="P1274" s="119" t="s">
        <v>84</v>
      </c>
      <c r="Q1274" s="119">
        <v>8544499500</v>
      </c>
      <c r="R1274" s="119" t="s">
        <v>3938</v>
      </c>
      <c r="T1274" s="270">
        <v>130.1</v>
      </c>
      <c r="U1274" s="270">
        <v>130.1</v>
      </c>
      <c r="V1274" s="106">
        <v>0</v>
      </c>
      <c r="W1274" s="106">
        <v>0</v>
      </c>
      <c r="X1274" s="106">
        <v>0</v>
      </c>
    </row>
    <row r="1275" spans="1:24">
      <c r="A1275" s="277" t="s">
        <v>356</v>
      </c>
      <c r="B1275" s="110" t="s">
        <v>355</v>
      </c>
      <c r="C1275" s="107" t="s">
        <v>2157</v>
      </c>
      <c r="D1275" s="110" t="s">
        <v>81</v>
      </c>
      <c r="F1275" s="107">
        <v>1</v>
      </c>
      <c r="G1275" s="109">
        <f>VLOOKUP(A1275,'CET uproszczony 1 03 2021'!$B$3:$G$726,6,0)</f>
        <v>3903</v>
      </c>
      <c r="H1275" s="110" t="s">
        <v>5</v>
      </c>
      <c r="I1275" s="111">
        <v>0.23</v>
      </c>
      <c r="K1275" s="116" t="s">
        <v>2484</v>
      </c>
      <c r="L1275" s="118" t="s">
        <v>2660</v>
      </c>
      <c r="M1275" s="112" t="s">
        <v>82</v>
      </c>
      <c r="N1275" s="108" t="s">
        <v>357</v>
      </c>
      <c r="O1275" s="106" t="s">
        <v>32</v>
      </c>
      <c r="P1275" s="119" t="s">
        <v>84</v>
      </c>
      <c r="Q1275" s="119">
        <v>8544499500</v>
      </c>
      <c r="R1275" s="119" t="s">
        <v>3938</v>
      </c>
      <c r="T1275" s="270">
        <v>130.1</v>
      </c>
      <c r="U1275" s="270">
        <v>130.1</v>
      </c>
      <c r="V1275" s="106">
        <v>0</v>
      </c>
      <c r="W1275" s="106">
        <v>0</v>
      </c>
      <c r="X1275" s="106">
        <v>0</v>
      </c>
    </row>
    <row r="1276" spans="1:24">
      <c r="A1276" s="277" t="s">
        <v>356</v>
      </c>
      <c r="B1276" s="110" t="s">
        <v>355</v>
      </c>
      <c r="C1276" s="107" t="s">
        <v>2157</v>
      </c>
      <c r="D1276" s="110" t="s">
        <v>81</v>
      </c>
      <c r="F1276" s="107">
        <v>1</v>
      </c>
      <c r="G1276" s="109">
        <f>VLOOKUP(A1276,'CET uproszczony 1 03 2021'!$B$3:$G$726,6,0)</f>
        <v>3903</v>
      </c>
      <c r="H1276" s="110" t="s">
        <v>5</v>
      </c>
      <c r="I1276" s="111">
        <v>0.23</v>
      </c>
      <c r="K1276" s="116" t="s">
        <v>2486</v>
      </c>
      <c r="L1276" s="118" t="s">
        <v>2661</v>
      </c>
      <c r="M1276" s="112" t="s">
        <v>82</v>
      </c>
      <c r="N1276" s="108" t="s">
        <v>357</v>
      </c>
      <c r="O1276" s="106" t="s">
        <v>32</v>
      </c>
      <c r="P1276" s="119" t="s">
        <v>84</v>
      </c>
      <c r="Q1276" s="119">
        <v>8544499500</v>
      </c>
      <c r="R1276" s="119" t="s">
        <v>3938</v>
      </c>
      <c r="T1276" s="270">
        <v>130.1</v>
      </c>
      <c r="U1276" s="270">
        <v>130.1</v>
      </c>
      <c r="V1276" s="106">
        <v>0</v>
      </c>
      <c r="W1276" s="106">
        <v>0</v>
      </c>
      <c r="X1276" s="106">
        <v>0</v>
      </c>
    </row>
    <row r="1277" spans="1:24">
      <c r="A1277" s="277" t="s">
        <v>356</v>
      </c>
      <c r="B1277" s="110" t="s">
        <v>355</v>
      </c>
      <c r="C1277" s="107" t="s">
        <v>2157</v>
      </c>
      <c r="D1277" s="110" t="s">
        <v>81</v>
      </c>
      <c r="F1277" s="107">
        <v>1</v>
      </c>
      <c r="G1277" s="109">
        <f>VLOOKUP(A1277,'CET uproszczony 1 03 2021'!$B$3:$G$726,6,0)</f>
        <v>3903</v>
      </c>
      <c r="H1277" s="110" t="s">
        <v>5</v>
      </c>
      <c r="I1277" s="111">
        <v>0.23</v>
      </c>
      <c r="K1277" s="116" t="s">
        <v>2488</v>
      </c>
      <c r="L1277" s="118" t="s">
        <v>2662</v>
      </c>
      <c r="M1277" s="112" t="s">
        <v>82</v>
      </c>
      <c r="N1277" s="108" t="s">
        <v>357</v>
      </c>
      <c r="O1277" s="106" t="s">
        <v>32</v>
      </c>
      <c r="P1277" s="119" t="s">
        <v>84</v>
      </c>
      <c r="Q1277" s="119">
        <v>8544499500</v>
      </c>
      <c r="R1277" s="119" t="s">
        <v>3938</v>
      </c>
      <c r="T1277" s="270">
        <v>130.1</v>
      </c>
      <c r="U1277" s="270">
        <v>130.1</v>
      </c>
      <c r="V1277" s="106">
        <v>0</v>
      </c>
      <c r="W1277" s="106">
        <v>0</v>
      </c>
      <c r="X1277" s="106">
        <v>0</v>
      </c>
    </row>
    <row r="1278" spans="1:24">
      <c r="A1278" s="277" t="s">
        <v>359</v>
      </c>
      <c r="B1278" s="110" t="s">
        <v>358</v>
      </c>
      <c r="C1278" s="107" t="s">
        <v>2158</v>
      </c>
      <c r="D1278" s="110" t="s">
        <v>81</v>
      </c>
      <c r="F1278" s="107">
        <v>1</v>
      </c>
      <c r="G1278" s="109">
        <f>VLOOKUP(A1278,'CET uproszczony 1 03 2021'!$B$3:$G$726,6,0)</f>
        <v>3903</v>
      </c>
      <c r="H1278" s="110" t="s">
        <v>5</v>
      </c>
      <c r="I1278" s="111">
        <v>0.23</v>
      </c>
      <c r="K1278" s="116" t="s">
        <v>2425</v>
      </c>
      <c r="L1278" s="118" t="s">
        <v>2663</v>
      </c>
      <c r="M1278" s="112" t="s">
        <v>82</v>
      </c>
      <c r="N1278" s="108" t="s">
        <v>357</v>
      </c>
      <c r="O1278" s="106" t="s">
        <v>32</v>
      </c>
      <c r="P1278" s="119" t="s">
        <v>84</v>
      </c>
      <c r="Q1278" s="119">
        <v>8544499500</v>
      </c>
      <c r="R1278" s="119" t="s">
        <v>3938</v>
      </c>
      <c r="T1278" s="270">
        <v>130.1</v>
      </c>
      <c r="U1278" s="270">
        <v>130.1</v>
      </c>
      <c r="V1278" s="106">
        <v>0</v>
      </c>
      <c r="W1278" s="106">
        <v>0</v>
      </c>
      <c r="X1278" s="106">
        <v>0</v>
      </c>
    </row>
    <row r="1279" spans="1:24">
      <c r="A1279" s="277" t="s">
        <v>359</v>
      </c>
      <c r="B1279" s="110" t="s">
        <v>358</v>
      </c>
      <c r="C1279" s="107" t="s">
        <v>2158</v>
      </c>
      <c r="D1279" s="110" t="s">
        <v>81</v>
      </c>
      <c r="F1279" s="107">
        <v>1</v>
      </c>
      <c r="G1279" s="109">
        <f>VLOOKUP(A1279,'CET uproszczony 1 03 2021'!$B$3:$G$726,6,0)</f>
        <v>3903</v>
      </c>
      <c r="H1279" s="110" t="s">
        <v>5</v>
      </c>
      <c r="I1279" s="111">
        <v>0.23</v>
      </c>
      <c r="K1279" s="116" t="s">
        <v>2478</v>
      </c>
      <c r="L1279" s="118" t="s">
        <v>2664</v>
      </c>
      <c r="M1279" s="112" t="s">
        <v>82</v>
      </c>
      <c r="N1279" s="108" t="s">
        <v>357</v>
      </c>
      <c r="O1279" s="106" t="s">
        <v>32</v>
      </c>
      <c r="P1279" s="119" t="s">
        <v>84</v>
      </c>
      <c r="Q1279" s="119">
        <v>8544499500</v>
      </c>
      <c r="R1279" s="119" t="s">
        <v>3938</v>
      </c>
      <c r="T1279" s="270">
        <v>130.1</v>
      </c>
      <c r="U1279" s="270">
        <v>130.1</v>
      </c>
      <c r="V1279" s="106">
        <v>0</v>
      </c>
      <c r="W1279" s="106">
        <v>0</v>
      </c>
      <c r="X1279" s="106">
        <v>0</v>
      </c>
    </row>
    <row r="1280" spans="1:24">
      <c r="A1280" s="277" t="s">
        <v>373</v>
      </c>
      <c r="B1280" s="110" t="s">
        <v>372</v>
      </c>
      <c r="C1280" s="107" t="s">
        <v>2159</v>
      </c>
      <c r="D1280" s="110" t="s">
        <v>81</v>
      </c>
      <c r="F1280" s="107">
        <v>1</v>
      </c>
      <c r="G1280" s="109">
        <f>VLOOKUP(A1280,'CET uproszczony 1 03 2021'!$B$3:$G$726,6,0)</f>
        <v>5181</v>
      </c>
      <c r="H1280" s="110" t="s">
        <v>5</v>
      </c>
      <c r="I1280" s="111">
        <v>0.23</v>
      </c>
      <c r="K1280" s="116" t="s">
        <v>2425</v>
      </c>
      <c r="L1280" s="118" t="s">
        <v>2683</v>
      </c>
      <c r="M1280" s="112" t="s">
        <v>82</v>
      </c>
      <c r="N1280" s="108" t="s">
        <v>357</v>
      </c>
      <c r="O1280" s="106" t="s">
        <v>32</v>
      </c>
      <c r="P1280" s="119" t="s">
        <v>84</v>
      </c>
      <c r="Q1280" s="119">
        <v>8544499500</v>
      </c>
      <c r="R1280" s="119" t="s">
        <v>3938</v>
      </c>
      <c r="T1280" s="270">
        <v>161.19999999999999</v>
      </c>
      <c r="U1280" s="270">
        <v>161.19999999999999</v>
      </c>
      <c r="V1280" s="106">
        <v>0</v>
      </c>
      <c r="W1280" s="106">
        <v>0</v>
      </c>
      <c r="X1280" s="106">
        <v>0</v>
      </c>
    </row>
    <row r="1281" spans="1:24">
      <c r="A1281" s="277" t="s">
        <v>373</v>
      </c>
      <c r="B1281" s="110" t="s">
        <v>372</v>
      </c>
      <c r="C1281" s="107" t="s">
        <v>2159</v>
      </c>
      <c r="D1281" s="110" t="s">
        <v>81</v>
      </c>
      <c r="F1281" s="107">
        <v>1</v>
      </c>
      <c r="G1281" s="109">
        <f>VLOOKUP(A1281,'CET uproszczony 1 03 2021'!$B$3:$G$726,6,0)</f>
        <v>5181</v>
      </c>
      <c r="H1281" s="110" t="s">
        <v>5</v>
      </c>
      <c r="I1281" s="111">
        <v>0.23</v>
      </c>
      <c r="K1281" s="116" t="s">
        <v>2428</v>
      </c>
      <c r="L1281" s="118" t="s">
        <v>2684</v>
      </c>
      <c r="M1281" s="112" t="s">
        <v>82</v>
      </c>
      <c r="N1281" s="108" t="s">
        <v>357</v>
      </c>
      <c r="O1281" s="106" t="s">
        <v>32</v>
      </c>
      <c r="P1281" s="119" t="s">
        <v>84</v>
      </c>
      <c r="Q1281" s="119">
        <v>8544499500</v>
      </c>
      <c r="R1281" s="119" t="s">
        <v>3938</v>
      </c>
      <c r="T1281" s="270">
        <v>161.19999999999999</v>
      </c>
      <c r="U1281" s="270">
        <v>161.19999999999999</v>
      </c>
      <c r="V1281" s="106">
        <v>0</v>
      </c>
      <c r="W1281" s="106">
        <v>0</v>
      </c>
      <c r="X1281" s="106">
        <v>0</v>
      </c>
    </row>
    <row r="1282" spans="1:24">
      <c r="A1282" s="277" t="s">
        <v>373</v>
      </c>
      <c r="B1282" s="110" t="s">
        <v>372</v>
      </c>
      <c r="C1282" s="107" t="s">
        <v>2159</v>
      </c>
      <c r="D1282" s="110" t="s">
        <v>81</v>
      </c>
      <c r="F1282" s="107">
        <v>1</v>
      </c>
      <c r="G1282" s="109">
        <f>VLOOKUP(A1282,'CET uproszczony 1 03 2021'!$B$3:$G$726,6,0)</f>
        <v>5181</v>
      </c>
      <c r="H1282" s="110" t="s">
        <v>5</v>
      </c>
      <c r="I1282" s="111">
        <v>0.23</v>
      </c>
      <c r="K1282" s="116" t="s">
        <v>2492</v>
      </c>
      <c r="L1282" s="118" t="s">
        <v>2685</v>
      </c>
      <c r="M1282" s="112" t="s">
        <v>82</v>
      </c>
      <c r="N1282" s="108" t="s">
        <v>357</v>
      </c>
      <c r="O1282" s="106" t="s">
        <v>32</v>
      </c>
      <c r="P1282" s="119" t="s">
        <v>84</v>
      </c>
      <c r="Q1282" s="119">
        <v>8544499500</v>
      </c>
      <c r="R1282" s="119" t="s">
        <v>3938</v>
      </c>
      <c r="T1282" s="270">
        <v>161.19999999999999</v>
      </c>
      <c r="U1282" s="270">
        <v>161.19999999999999</v>
      </c>
      <c r="V1282" s="106">
        <v>0</v>
      </c>
      <c r="W1282" s="106">
        <v>0</v>
      </c>
      <c r="X1282" s="106">
        <v>0</v>
      </c>
    </row>
    <row r="1283" spans="1:24">
      <c r="A1283" s="277" t="s">
        <v>373</v>
      </c>
      <c r="B1283" s="110" t="s">
        <v>372</v>
      </c>
      <c r="C1283" s="107" t="s">
        <v>2159</v>
      </c>
      <c r="D1283" s="110" t="s">
        <v>81</v>
      </c>
      <c r="F1283" s="107">
        <v>1</v>
      </c>
      <c r="G1283" s="109">
        <f>VLOOKUP(A1283,'CET uproszczony 1 03 2021'!$B$3:$G$726,6,0)</f>
        <v>5181</v>
      </c>
      <c r="H1283" s="110" t="s">
        <v>5</v>
      </c>
      <c r="I1283" s="111">
        <v>0.23</v>
      </c>
      <c r="K1283" s="116" t="s">
        <v>2424</v>
      </c>
      <c r="L1283" s="118" t="s">
        <v>2686</v>
      </c>
      <c r="M1283" s="112" t="s">
        <v>82</v>
      </c>
      <c r="N1283" s="108" t="s">
        <v>357</v>
      </c>
      <c r="O1283" s="106" t="s">
        <v>32</v>
      </c>
      <c r="P1283" s="119" t="s">
        <v>84</v>
      </c>
      <c r="Q1283" s="119">
        <v>8544499500</v>
      </c>
      <c r="R1283" s="119" t="s">
        <v>3938</v>
      </c>
      <c r="T1283" s="270">
        <v>161.19999999999999</v>
      </c>
      <c r="U1283" s="270">
        <v>161.19999999999999</v>
      </c>
      <c r="V1283" s="106">
        <v>0</v>
      </c>
      <c r="W1283" s="106">
        <v>0</v>
      </c>
      <c r="X1283" s="106">
        <v>0</v>
      </c>
    </row>
    <row r="1284" spans="1:24">
      <c r="A1284" s="277" t="s">
        <v>373</v>
      </c>
      <c r="B1284" s="110" t="s">
        <v>372</v>
      </c>
      <c r="C1284" s="107" t="s">
        <v>2159</v>
      </c>
      <c r="D1284" s="110" t="s">
        <v>81</v>
      </c>
      <c r="F1284" s="107">
        <v>1</v>
      </c>
      <c r="G1284" s="109">
        <f>VLOOKUP(A1284,'CET uproszczony 1 03 2021'!$B$3:$G$726,6,0)</f>
        <v>5181</v>
      </c>
      <c r="H1284" s="110" t="s">
        <v>5</v>
      </c>
      <c r="I1284" s="111">
        <v>0.23</v>
      </c>
      <c r="K1284" s="116" t="s">
        <v>2478</v>
      </c>
      <c r="L1284" s="118" t="s">
        <v>2687</v>
      </c>
      <c r="M1284" s="112" t="s">
        <v>82</v>
      </c>
      <c r="N1284" s="108" t="s">
        <v>357</v>
      </c>
      <c r="O1284" s="106" t="s">
        <v>32</v>
      </c>
      <c r="P1284" s="119" t="s">
        <v>84</v>
      </c>
      <c r="Q1284" s="119">
        <v>8544499500</v>
      </c>
      <c r="R1284" s="119" t="s">
        <v>3938</v>
      </c>
      <c r="T1284" s="270">
        <v>161.19999999999999</v>
      </c>
      <c r="U1284" s="270">
        <v>161.19999999999999</v>
      </c>
      <c r="V1284" s="106">
        <v>0</v>
      </c>
      <c r="W1284" s="106">
        <v>0</v>
      </c>
      <c r="X1284" s="106">
        <v>0</v>
      </c>
    </row>
    <row r="1285" spans="1:24">
      <c r="A1285" s="277" t="s">
        <v>373</v>
      </c>
      <c r="B1285" s="110" t="s">
        <v>372</v>
      </c>
      <c r="C1285" s="107" t="s">
        <v>2159</v>
      </c>
      <c r="D1285" s="110" t="s">
        <v>81</v>
      </c>
      <c r="F1285" s="107">
        <v>1</v>
      </c>
      <c r="G1285" s="109">
        <f>VLOOKUP(A1285,'CET uproszczony 1 03 2021'!$B$3:$G$726,6,0)</f>
        <v>5181</v>
      </c>
      <c r="H1285" s="110" t="s">
        <v>5</v>
      </c>
      <c r="I1285" s="111">
        <v>0.23</v>
      </c>
      <c r="K1285" s="116" t="s">
        <v>233</v>
      </c>
      <c r="L1285" s="118" t="s">
        <v>2688</v>
      </c>
      <c r="M1285" s="112" t="s">
        <v>82</v>
      </c>
      <c r="N1285" s="108" t="s">
        <v>357</v>
      </c>
      <c r="O1285" s="106" t="s">
        <v>32</v>
      </c>
      <c r="P1285" s="119" t="s">
        <v>84</v>
      </c>
      <c r="Q1285" s="119">
        <v>8544499500</v>
      </c>
      <c r="R1285" s="119" t="s">
        <v>3938</v>
      </c>
      <c r="T1285" s="270">
        <v>161.19999999999999</v>
      </c>
      <c r="U1285" s="270">
        <v>161.19999999999999</v>
      </c>
      <c r="V1285" s="106">
        <v>0</v>
      </c>
      <c r="W1285" s="106">
        <v>0</v>
      </c>
      <c r="X1285" s="106">
        <v>0</v>
      </c>
    </row>
    <row r="1286" spans="1:24">
      <c r="A1286" s="277" t="s">
        <v>373</v>
      </c>
      <c r="B1286" s="110" t="s">
        <v>372</v>
      </c>
      <c r="C1286" s="107" t="s">
        <v>2159</v>
      </c>
      <c r="D1286" s="110" t="s">
        <v>81</v>
      </c>
      <c r="F1286" s="107">
        <v>1</v>
      </c>
      <c r="G1286" s="109">
        <f>VLOOKUP(A1286,'CET uproszczony 1 03 2021'!$B$3:$G$726,6,0)</f>
        <v>5181</v>
      </c>
      <c r="H1286" s="110" t="s">
        <v>5</v>
      </c>
      <c r="I1286" s="111">
        <v>0.23</v>
      </c>
      <c r="K1286" s="116" t="s">
        <v>2484</v>
      </c>
      <c r="L1286" s="118" t="s">
        <v>2689</v>
      </c>
      <c r="M1286" s="112" t="s">
        <v>82</v>
      </c>
      <c r="N1286" s="108" t="s">
        <v>357</v>
      </c>
      <c r="O1286" s="106" t="s">
        <v>32</v>
      </c>
      <c r="P1286" s="119" t="s">
        <v>84</v>
      </c>
      <c r="Q1286" s="119">
        <v>8544499500</v>
      </c>
      <c r="R1286" s="119" t="s">
        <v>3938</v>
      </c>
      <c r="T1286" s="270">
        <v>161.19999999999999</v>
      </c>
      <c r="U1286" s="270">
        <v>161.19999999999999</v>
      </c>
      <c r="V1286" s="106">
        <v>0</v>
      </c>
      <c r="W1286" s="106">
        <v>0</v>
      </c>
      <c r="X1286" s="106">
        <v>0</v>
      </c>
    </row>
    <row r="1287" spans="1:24">
      <c r="A1287" s="277" t="s">
        <v>373</v>
      </c>
      <c r="B1287" s="110" t="s">
        <v>372</v>
      </c>
      <c r="C1287" s="107" t="s">
        <v>2159</v>
      </c>
      <c r="D1287" s="110" t="s">
        <v>81</v>
      </c>
      <c r="F1287" s="107">
        <v>1</v>
      </c>
      <c r="G1287" s="109">
        <f>VLOOKUP(A1287,'CET uproszczony 1 03 2021'!$B$3:$G$726,6,0)</f>
        <v>5181</v>
      </c>
      <c r="H1287" s="110" t="s">
        <v>5</v>
      </c>
      <c r="I1287" s="111">
        <v>0.23</v>
      </c>
      <c r="K1287" s="116" t="s">
        <v>2486</v>
      </c>
      <c r="L1287" s="118" t="s">
        <v>2690</v>
      </c>
      <c r="M1287" s="112" t="s">
        <v>82</v>
      </c>
      <c r="N1287" s="108" t="s">
        <v>357</v>
      </c>
      <c r="O1287" s="106" t="s">
        <v>32</v>
      </c>
      <c r="P1287" s="119" t="s">
        <v>84</v>
      </c>
      <c r="Q1287" s="119">
        <v>8544499500</v>
      </c>
      <c r="R1287" s="119" t="s">
        <v>3938</v>
      </c>
      <c r="T1287" s="270">
        <v>161.19999999999999</v>
      </c>
      <c r="U1287" s="270">
        <v>161.19999999999999</v>
      </c>
      <c r="V1287" s="106">
        <v>0</v>
      </c>
      <c r="W1287" s="106">
        <v>0</v>
      </c>
      <c r="X1287" s="106">
        <v>0</v>
      </c>
    </row>
    <row r="1288" spans="1:24">
      <c r="A1288" s="277" t="s">
        <v>373</v>
      </c>
      <c r="B1288" s="110" t="s">
        <v>372</v>
      </c>
      <c r="C1288" s="107" t="s">
        <v>2159</v>
      </c>
      <c r="D1288" s="110" t="s">
        <v>81</v>
      </c>
      <c r="F1288" s="107">
        <v>1</v>
      </c>
      <c r="G1288" s="109">
        <f>VLOOKUP(A1288,'CET uproszczony 1 03 2021'!$B$3:$G$726,6,0)</f>
        <v>5181</v>
      </c>
      <c r="H1288" s="110" t="s">
        <v>5</v>
      </c>
      <c r="I1288" s="111">
        <v>0.23</v>
      </c>
      <c r="K1288" s="116" t="s">
        <v>2488</v>
      </c>
      <c r="L1288" s="118" t="s">
        <v>2691</v>
      </c>
      <c r="M1288" s="112" t="s">
        <v>82</v>
      </c>
      <c r="N1288" s="108" t="s">
        <v>357</v>
      </c>
      <c r="O1288" s="106" t="s">
        <v>32</v>
      </c>
      <c r="P1288" s="119" t="s">
        <v>84</v>
      </c>
      <c r="Q1288" s="119">
        <v>8544499500</v>
      </c>
      <c r="R1288" s="119" t="s">
        <v>3938</v>
      </c>
      <c r="T1288" s="270">
        <v>161.19999999999999</v>
      </c>
      <c r="U1288" s="270">
        <v>161.19999999999999</v>
      </c>
      <c r="V1288" s="106">
        <v>0</v>
      </c>
      <c r="W1288" s="106">
        <v>0</v>
      </c>
      <c r="X1288" s="106">
        <v>0</v>
      </c>
    </row>
    <row r="1289" spans="1:24">
      <c r="A1289" s="277" t="s">
        <v>375</v>
      </c>
      <c r="B1289" s="110" t="s">
        <v>374</v>
      </c>
      <c r="C1289" s="107" t="s">
        <v>2160</v>
      </c>
      <c r="D1289" s="110" t="s">
        <v>81</v>
      </c>
      <c r="F1289" s="107">
        <v>1</v>
      </c>
      <c r="G1289" s="109">
        <f>VLOOKUP(A1289,'CET uproszczony 1 03 2021'!$B$3:$G$726,6,0)</f>
        <v>5181</v>
      </c>
      <c r="H1289" s="110" t="s">
        <v>5</v>
      </c>
      <c r="I1289" s="111">
        <v>0.23</v>
      </c>
      <c r="K1289" s="116" t="s">
        <v>2425</v>
      </c>
      <c r="L1289" s="118" t="s">
        <v>2692</v>
      </c>
      <c r="M1289" s="112" t="s">
        <v>82</v>
      </c>
      <c r="N1289" s="108" t="s">
        <v>357</v>
      </c>
      <c r="O1289" s="106" t="s">
        <v>32</v>
      </c>
      <c r="P1289" s="119" t="s">
        <v>84</v>
      </c>
      <c r="Q1289" s="119">
        <v>8544499500</v>
      </c>
      <c r="R1289" s="119" t="s">
        <v>3938</v>
      </c>
      <c r="T1289" s="270">
        <v>161.19999999999999</v>
      </c>
      <c r="U1289" s="270">
        <v>161.19999999999999</v>
      </c>
      <c r="V1289" s="106">
        <v>0</v>
      </c>
      <c r="W1289" s="106">
        <v>0</v>
      </c>
      <c r="X1289" s="106">
        <v>0</v>
      </c>
    </row>
    <row r="1290" spans="1:24">
      <c r="A1290" s="277" t="s">
        <v>389</v>
      </c>
      <c r="B1290" s="110" t="s">
        <v>388</v>
      </c>
      <c r="C1290" s="107" t="s">
        <v>2161</v>
      </c>
      <c r="D1290" s="110" t="s">
        <v>81</v>
      </c>
      <c r="F1290" s="107">
        <v>1</v>
      </c>
      <c r="G1290" s="109">
        <f>VLOOKUP(A1290,'CET uproszczony 1 03 2021'!$B$3:$G$726,6,0)</f>
        <v>7008</v>
      </c>
      <c r="H1290" s="110" t="s">
        <v>5</v>
      </c>
      <c r="I1290" s="111">
        <v>0.23</v>
      </c>
      <c r="K1290" s="116" t="s">
        <v>2425</v>
      </c>
      <c r="L1290" s="118" t="s">
        <v>2719</v>
      </c>
      <c r="M1290" s="112" t="s">
        <v>82</v>
      </c>
      <c r="N1290" s="108" t="s">
        <v>357</v>
      </c>
      <c r="O1290" s="106" t="s">
        <v>32</v>
      </c>
      <c r="P1290" s="119" t="s">
        <v>84</v>
      </c>
      <c r="Q1290" s="119">
        <v>8544499500</v>
      </c>
      <c r="R1290" s="119" t="s">
        <v>3938</v>
      </c>
      <c r="T1290" s="270">
        <v>200.3</v>
      </c>
      <c r="U1290" s="270">
        <v>200.3</v>
      </c>
      <c r="V1290" s="106">
        <v>0</v>
      </c>
      <c r="W1290" s="106">
        <v>0</v>
      </c>
      <c r="X1290" s="106">
        <v>0</v>
      </c>
    </row>
    <row r="1291" spans="1:24">
      <c r="A1291" s="277" t="s">
        <v>389</v>
      </c>
      <c r="B1291" s="110" t="s">
        <v>388</v>
      </c>
      <c r="C1291" s="107" t="s">
        <v>2161</v>
      </c>
      <c r="D1291" s="110" t="s">
        <v>81</v>
      </c>
      <c r="F1291" s="107">
        <v>1</v>
      </c>
      <c r="G1291" s="109">
        <f>VLOOKUP(A1291,'CET uproszczony 1 03 2021'!$B$3:$G$726,6,0)</f>
        <v>7008</v>
      </c>
      <c r="H1291" s="110" t="s">
        <v>5</v>
      </c>
      <c r="I1291" s="111">
        <v>0.23</v>
      </c>
      <c r="K1291" s="116" t="s">
        <v>2424</v>
      </c>
      <c r="L1291" s="118" t="s">
        <v>2720</v>
      </c>
      <c r="M1291" s="112" t="s">
        <v>82</v>
      </c>
      <c r="N1291" s="108" t="s">
        <v>357</v>
      </c>
      <c r="O1291" s="106" t="s">
        <v>32</v>
      </c>
      <c r="P1291" s="119" t="s">
        <v>84</v>
      </c>
      <c r="Q1291" s="119">
        <v>8544499500</v>
      </c>
      <c r="R1291" s="119" t="s">
        <v>3938</v>
      </c>
      <c r="T1291" s="270">
        <v>200.3</v>
      </c>
      <c r="U1291" s="270">
        <v>200.3</v>
      </c>
      <c r="V1291" s="106">
        <v>0</v>
      </c>
      <c r="W1291" s="106">
        <v>0</v>
      </c>
      <c r="X1291" s="106">
        <v>0</v>
      </c>
    </row>
    <row r="1292" spans="1:24">
      <c r="A1292" s="277" t="s">
        <v>389</v>
      </c>
      <c r="B1292" s="110" t="s">
        <v>388</v>
      </c>
      <c r="C1292" s="107" t="s">
        <v>2161</v>
      </c>
      <c r="D1292" s="110" t="s">
        <v>81</v>
      </c>
      <c r="F1292" s="107">
        <v>1</v>
      </c>
      <c r="G1292" s="109">
        <f>VLOOKUP(A1292,'CET uproszczony 1 03 2021'!$B$3:$G$726,6,0)</f>
        <v>7008</v>
      </c>
      <c r="H1292" s="110" t="s">
        <v>5</v>
      </c>
      <c r="I1292" s="111">
        <v>0.23</v>
      </c>
      <c r="K1292" s="116" t="s">
        <v>2478</v>
      </c>
      <c r="L1292" s="118" t="s">
        <v>2721</v>
      </c>
      <c r="M1292" s="112" t="s">
        <v>82</v>
      </c>
      <c r="N1292" s="108" t="s">
        <v>357</v>
      </c>
      <c r="O1292" s="106" t="s">
        <v>32</v>
      </c>
      <c r="P1292" s="119" t="s">
        <v>84</v>
      </c>
      <c r="Q1292" s="119">
        <v>8544499500</v>
      </c>
      <c r="R1292" s="119" t="s">
        <v>3938</v>
      </c>
      <c r="T1292" s="270">
        <v>200.3</v>
      </c>
      <c r="U1292" s="270">
        <v>200.3</v>
      </c>
      <c r="V1292" s="106">
        <v>0</v>
      </c>
      <c r="W1292" s="106">
        <v>0</v>
      </c>
      <c r="X1292" s="106">
        <v>0</v>
      </c>
    </row>
    <row r="1293" spans="1:24">
      <c r="A1293" s="277" t="s">
        <v>389</v>
      </c>
      <c r="B1293" s="110" t="s">
        <v>388</v>
      </c>
      <c r="C1293" s="107" t="s">
        <v>2161</v>
      </c>
      <c r="D1293" s="110" t="s">
        <v>81</v>
      </c>
      <c r="F1293" s="107">
        <v>1</v>
      </c>
      <c r="G1293" s="109">
        <f>VLOOKUP(A1293,'CET uproszczony 1 03 2021'!$B$3:$G$726,6,0)</f>
        <v>7008</v>
      </c>
      <c r="H1293" s="110" t="s">
        <v>5</v>
      </c>
      <c r="I1293" s="111">
        <v>0.23</v>
      </c>
      <c r="K1293" s="116" t="s">
        <v>233</v>
      </c>
      <c r="L1293" s="118" t="s">
        <v>2722</v>
      </c>
      <c r="M1293" s="112" t="s">
        <v>82</v>
      </c>
      <c r="N1293" s="108" t="s">
        <v>357</v>
      </c>
      <c r="O1293" s="106" t="s">
        <v>32</v>
      </c>
      <c r="P1293" s="119" t="s">
        <v>84</v>
      </c>
      <c r="Q1293" s="119">
        <v>8544499500</v>
      </c>
      <c r="R1293" s="119" t="s">
        <v>3938</v>
      </c>
      <c r="T1293" s="270">
        <v>200.3</v>
      </c>
      <c r="U1293" s="270">
        <v>200.3</v>
      </c>
      <c r="V1293" s="106">
        <v>0</v>
      </c>
      <c r="W1293" s="106">
        <v>0</v>
      </c>
      <c r="X1293" s="106">
        <v>0</v>
      </c>
    </row>
    <row r="1294" spans="1:24">
      <c r="A1294" s="277" t="s">
        <v>389</v>
      </c>
      <c r="B1294" s="110" t="s">
        <v>388</v>
      </c>
      <c r="C1294" s="107" t="s">
        <v>2161</v>
      </c>
      <c r="D1294" s="110" t="s">
        <v>81</v>
      </c>
      <c r="F1294" s="107">
        <v>1</v>
      </c>
      <c r="G1294" s="109">
        <f>VLOOKUP(A1294,'CET uproszczony 1 03 2021'!$B$3:$G$726,6,0)</f>
        <v>7008</v>
      </c>
      <c r="H1294" s="110" t="s">
        <v>5</v>
      </c>
      <c r="I1294" s="111">
        <v>0.23</v>
      </c>
      <c r="K1294" s="116" t="s">
        <v>2484</v>
      </c>
      <c r="L1294" s="118" t="s">
        <v>2723</v>
      </c>
      <c r="M1294" s="112" t="s">
        <v>82</v>
      </c>
      <c r="N1294" s="108" t="s">
        <v>357</v>
      </c>
      <c r="O1294" s="106" t="s">
        <v>32</v>
      </c>
      <c r="P1294" s="119" t="s">
        <v>84</v>
      </c>
      <c r="Q1294" s="119">
        <v>8544499500</v>
      </c>
      <c r="R1294" s="119" t="s">
        <v>3938</v>
      </c>
      <c r="T1294" s="270">
        <v>200.3</v>
      </c>
      <c r="U1294" s="270">
        <v>200.3</v>
      </c>
      <c r="V1294" s="106">
        <v>0</v>
      </c>
      <c r="W1294" s="106">
        <v>0</v>
      </c>
      <c r="X1294" s="106">
        <v>0</v>
      </c>
    </row>
    <row r="1295" spans="1:24">
      <c r="A1295" s="277" t="s">
        <v>389</v>
      </c>
      <c r="B1295" s="110" t="s">
        <v>388</v>
      </c>
      <c r="C1295" s="107" t="s">
        <v>2161</v>
      </c>
      <c r="D1295" s="110" t="s">
        <v>81</v>
      </c>
      <c r="F1295" s="107">
        <v>1</v>
      </c>
      <c r="G1295" s="109">
        <f>VLOOKUP(A1295,'CET uproszczony 1 03 2021'!$B$3:$G$726,6,0)</f>
        <v>7008</v>
      </c>
      <c r="H1295" s="110" t="s">
        <v>5</v>
      </c>
      <c r="I1295" s="111">
        <v>0.23</v>
      </c>
      <c r="K1295" s="116" t="s">
        <v>2486</v>
      </c>
      <c r="L1295" s="118" t="s">
        <v>2724</v>
      </c>
      <c r="M1295" s="112" t="s">
        <v>82</v>
      </c>
      <c r="N1295" s="108" t="s">
        <v>357</v>
      </c>
      <c r="O1295" s="106" t="s">
        <v>32</v>
      </c>
      <c r="P1295" s="119" t="s">
        <v>84</v>
      </c>
      <c r="Q1295" s="119">
        <v>8544499500</v>
      </c>
      <c r="R1295" s="119" t="s">
        <v>3938</v>
      </c>
      <c r="T1295" s="270">
        <v>200.3</v>
      </c>
      <c r="U1295" s="270">
        <v>200.3</v>
      </c>
      <c r="V1295" s="106">
        <v>0</v>
      </c>
      <c r="W1295" s="106">
        <v>0</v>
      </c>
      <c r="X1295" s="106">
        <v>0</v>
      </c>
    </row>
    <row r="1296" spans="1:24">
      <c r="A1296" s="277" t="s">
        <v>389</v>
      </c>
      <c r="B1296" s="110" t="s">
        <v>388</v>
      </c>
      <c r="C1296" s="107" t="s">
        <v>2161</v>
      </c>
      <c r="D1296" s="110" t="s">
        <v>81</v>
      </c>
      <c r="F1296" s="107">
        <v>1</v>
      </c>
      <c r="G1296" s="109">
        <f>VLOOKUP(A1296,'CET uproszczony 1 03 2021'!$B$3:$G$726,6,0)</f>
        <v>7008</v>
      </c>
      <c r="H1296" s="110" t="s">
        <v>5</v>
      </c>
      <c r="I1296" s="111">
        <v>0.23</v>
      </c>
      <c r="K1296" s="116" t="s">
        <v>2488</v>
      </c>
      <c r="L1296" s="118" t="s">
        <v>2725</v>
      </c>
      <c r="M1296" s="112" t="s">
        <v>82</v>
      </c>
      <c r="N1296" s="108" t="s">
        <v>357</v>
      </c>
      <c r="O1296" s="106" t="s">
        <v>32</v>
      </c>
      <c r="P1296" s="119" t="s">
        <v>84</v>
      </c>
      <c r="Q1296" s="119">
        <v>8544499500</v>
      </c>
      <c r="R1296" s="119" t="s">
        <v>3938</v>
      </c>
      <c r="T1296" s="270">
        <v>200.3</v>
      </c>
      <c r="U1296" s="270">
        <v>200.3</v>
      </c>
      <c r="V1296" s="106">
        <v>0</v>
      </c>
      <c r="W1296" s="106">
        <v>0</v>
      </c>
      <c r="X1296" s="106">
        <v>0</v>
      </c>
    </row>
    <row r="1297" spans="1:24">
      <c r="A1297" s="277" t="s">
        <v>391</v>
      </c>
      <c r="B1297" s="110" t="s">
        <v>390</v>
      </c>
      <c r="C1297" s="107" t="s">
        <v>2162</v>
      </c>
      <c r="D1297" s="110" t="s">
        <v>81</v>
      </c>
      <c r="F1297" s="107">
        <v>1</v>
      </c>
      <c r="G1297" s="109">
        <f>VLOOKUP(A1297,'CET uproszczony 1 03 2021'!$B$3:$G$726,6,0)</f>
        <v>7008</v>
      </c>
      <c r="H1297" s="110" t="s">
        <v>5</v>
      </c>
      <c r="I1297" s="111">
        <v>0.23</v>
      </c>
      <c r="K1297" s="116" t="s">
        <v>2425</v>
      </c>
      <c r="L1297" s="118" t="s">
        <v>2726</v>
      </c>
      <c r="M1297" s="112" t="s">
        <v>82</v>
      </c>
      <c r="N1297" s="108" t="s">
        <v>357</v>
      </c>
      <c r="O1297" s="106" t="s">
        <v>32</v>
      </c>
      <c r="P1297" s="119" t="s">
        <v>84</v>
      </c>
      <c r="Q1297" s="119">
        <v>8544499500</v>
      </c>
      <c r="R1297" s="119" t="s">
        <v>3938</v>
      </c>
      <c r="T1297" s="270">
        <v>200.3</v>
      </c>
      <c r="U1297" s="270">
        <v>200.3</v>
      </c>
      <c r="V1297" s="106">
        <v>0</v>
      </c>
      <c r="W1297" s="106">
        <v>0</v>
      </c>
      <c r="X1297" s="106">
        <v>0</v>
      </c>
    </row>
    <row r="1298" spans="1:24">
      <c r="A1298" s="277" t="s">
        <v>405</v>
      </c>
      <c r="B1298" s="110" t="s">
        <v>404</v>
      </c>
      <c r="C1298" s="107" t="s">
        <v>2163</v>
      </c>
      <c r="D1298" s="110" t="s">
        <v>81</v>
      </c>
      <c r="F1298" s="107">
        <v>1</v>
      </c>
      <c r="G1298" s="109">
        <f>VLOOKUP(A1298,'CET uproszczony 1 03 2021'!$B$3:$G$726,6,0)</f>
        <v>8658</v>
      </c>
      <c r="H1298" s="110" t="s">
        <v>5</v>
      </c>
      <c r="I1298" s="111">
        <v>0.23</v>
      </c>
      <c r="K1298" s="116" t="s">
        <v>2425</v>
      </c>
      <c r="L1298" s="118" t="s">
        <v>2753</v>
      </c>
      <c r="M1298" s="112" t="s">
        <v>82</v>
      </c>
      <c r="N1298" s="108" t="s">
        <v>357</v>
      </c>
      <c r="O1298" s="106" t="s">
        <v>32</v>
      </c>
      <c r="P1298" s="119" t="s">
        <v>84</v>
      </c>
      <c r="Q1298" s="119">
        <v>8544499500</v>
      </c>
      <c r="R1298" s="119" t="s">
        <v>3938</v>
      </c>
      <c r="T1298" s="270">
        <v>252.3</v>
      </c>
      <c r="U1298" s="270">
        <v>252.3</v>
      </c>
      <c r="V1298" s="106">
        <v>0</v>
      </c>
      <c r="W1298" s="106">
        <v>0</v>
      </c>
      <c r="X1298" s="106">
        <v>0</v>
      </c>
    </row>
    <row r="1299" spans="1:24">
      <c r="A1299" s="277" t="s">
        <v>405</v>
      </c>
      <c r="B1299" s="110" t="s">
        <v>404</v>
      </c>
      <c r="C1299" s="107" t="s">
        <v>2163</v>
      </c>
      <c r="D1299" s="110" t="s">
        <v>81</v>
      </c>
      <c r="F1299" s="107">
        <v>1</v>
      </c>
      <c r="G1299" s="109">
        <f>VLOOKUP(A1299,'CET uproszczony 1 03 2021'!$B$3:$G$726,6,0)</f>
        <v>8658</v>
      </c>
      <c r="H1299" s="110" t="s">
        <v>5</v>
      </c>
      <c r="I1299" s="111">
        <v>0.23</v>
      </c>
      <c r="K1299" s="116" t="s">
        <v>2428</v>
      </c>
      <c r="L1299" s="118" t="s">
        <v>2754</v>
      </c>
      <c r="M1299" s="112" t="s">
        <v>82</v>
      </c>
      <c r="N1299" s="108" t="s">
        <v>357</v>
      </c>
      <c r="O1299" s="106" t="s">
        <v>32</v>
      </c>
      <c r="P1299" s="119" t="s">
        <v>84</v>
      </c>
      <c r="Q1299" s="119">
        <v>8544499500</v>
      </c>
      <c r="R1299" s="119" t="s">
        <v>3938</v>
      </c>
      <c r="T1299" s="270">
        <v>252.3</v>
      </c>
      <c r="U1299" s="270">
        <v>252.3</v>
      </c>
      <c r="V1299" s="106">
        <v>0</v>
      </c>
      <c r="W1299" s="106">
        <v>0</v>
      </c>
      <c r="X1299" s="106">
        <v>0</v>
      </c>
    </row>
    <row r="1300" spans="1:24">
      <c r="A1300" s="277" t="s">
        <v>405</v>
      </c>
      <c r="B1300" s="110" t="s">
        <v>404</v>
      </c>
      <c r="C1300" s="107" t="s">
        <v>2163</v>
      </c>
      <c r="D1300" s="110" t="s">
        <v>81</v>
      </c>
      <c r="F1300" s="107">
        <v>1</v>
      </c>
      <c r="G1300" s="109">
        <f>VLOOKUP(A1300,'CET uproszczony 1 03 2021'!$B$3:$G$726,6,0)</f>
        <v>8658</v>
      </c>
      <c r="H1300" s="110" t="s">
        <v>5</v>
      </c>
      <c r="I1300" s="111">
        <v>0.23</v>
      </c>
      <c r="K1300" s="116" t="s">
        <v>2492</v>
      </c>
      <c r="L1300" s="118" t="s">
        <v>2755</v>
      </c>
      <c r="M1300" s="112" t="s">
        <v>82</v>
      </c>
      <c r="N1300" s="108" t="s">
        <v>357</v>
      </c>
      <c r="O1300" s="106" t="s">
        <v>32</v>
      </c>
      <c r="P1300" s="119" t="s">
        <v>84</v>
      </c>
      <c r="Q1300" s="119">
        <v>8544499500</v>
      </c>
      <c r="R1300" s="119" t="s">
        <v>3938</v>
      </c>
      <c r="T1300" s="270">
        <v>252.3</v>
      </c>
      <c r="U1300" s="270">
        <v>252.3</v>
      </c>
      <c r="V1300" s="106">
        <v>0</v>
      </c>
      <c r="W1300" s="106">
        <v>0</v>
      </c>
      <c r="X1300" s="106">
        <v>0</v>
      </c>
    </row>
    <row r="1301" spans="1:24">
      <c r="A1301" s="277" t="s">
        <v>405</v>
      </c>
      <c r="B1301" s="110" t="s">
        <v>404</v>
      </c>
      <c r="C1301" s="107" t="s">
        <v>2163</v>
      </c>
      <c r="D1301" s="110" t="s">
        <v>81</v>
      </c>
      <c r="F1301" s="107">
        <v>1</v>
      </c>
      <c r="G1301" s="109">
        <f>VLOOKUP(A1301,'CET uproszczony 1 03 2021'!$B$3:$G$726,6,0)</f>
        <v>8658</v>
      </c>
      <c r="H1301" s="110" t="s">
        <v>5</v>
      </c>
      <c r="I1301" s="111">
        <v>0.23</v>
      </c>
      <c r="K1301" s="116" t="s">
        <v>2424</v>
      </c>
      <c r="L1301" s="118" t="s">
        <v>2756</v>
      </c>
      <c r="M1301" s="112" t="s">
        <v>82</v>
      </c>
      <c r="N1301" s="108" t="s">
        <v>357</v>
      </c>
      <c r="O1301" s="106" t="s">
        <v>32</v>
      </c>
      <c r="P1301" s="119" t="s">
        <v>84</v>
      </c>
      <c r="Q1301" s="119">
        <v>8544499500</v>
      </c>
      <c r="R1301" s="119" t="s">
        <v>3938</v>
      </c>
      <c r="T1301" s="270">
        <v>252.3</v>
      </c>
      <c r="U1301" s="270">
        <v>252.3</v>
      </c>
      <c r="V1301" s="106">
        <v>0</v>
      </c>
      <c r="W1301" s="106">
        <v>0</v>
      </c>
      <c r="X1301" s="106">
        <v>0</v>
      </c>
    </row>
    <row r="1302" spans="1:24">
      <c r="A1302" s="277" t="s">
        <v>405</v>
      </c>
      <c r="B1302" s="110" t="s">
        <v>404</v>
      </c>
      <c r="C1302" s="107" t="s">
        <v>2163</v>
      </c>
      <c r="D1302" s="110" t="s">
        <v>81</v>
      </c>
      <c r="F1302" s="107">
        <v>1</v>
      </c>
      <c r="G1302" s="109">
        <f>VLOOKUP(A1302,'CET uproszczony 1 03 2021'!$B$3:$G$726,6,0)</f>
        <v>8658</v>
      </c>
      <c r="H1302" s="110" t="s">
        <v>5</v>
      </c>
      <c r="I1302" s="111">
        <v>0.23</v>
      </c>
      <c r="K1302" s="116" t="s">
        <v>2478</v>
      </c>
      <c r="L1302" s="118" t="s">
        <v>2757</v>
      </c>
      <c r="M1302" s="112" t="s">
        <v>82</v>
      </c>
      <c r="N1302" s="108" t="s">
        <v>357</v>
      </c>
      <c r="O1302" s="106" t="s">
        <v>32</v>
      </c>
      <c r="P1302" s="119" t="s">
        <v>84</v>
      </c>
      <c r="Q1302" s="119">
        <v>8544499500</v>
      </c>
      <c r="R1302" s="119" t="s">
        <v>3938</v>
      </c>
      <c r="T1302" s="270">
        <v>252.3</v>
      </c>
      <c r="U1302" s="270">
        <v>252.3</v>
      </c>
      <c r="V1302" s="106">
        <v>0</v>
      </c>
      <c r="W1302" s="106">
        <v>0</v>
      </c>
      <c r="X1302" s="106">
        <v>0</v>
      </c>
    </row>
    <row r="1303" spans="1:24">
      <c r="A1303" s="277" t="s">
        <v>405</v>
      </c>
      <c r="B1303" s="110" t="s">
        <v>404</v>
      </c>
      <c r="C1303" s="107" t="s">
        <v>2163</v>
      </c>
      <c r="D1303" s="110" t="s">
        <v>81</v>
      </c>
      <c r="F1303" s="107">
        <v>1</v>
      </c>
      <c r="G1303" s="109">
        <f>VLOOKUP(A1303,'CET uproszczony 1 03 2021'!$B$3:$G$726,6,0)</f>
        <v>8658</v>
      </c>
      <c r="H1303" s="110" t="s">
        <v>5</v>
      </c>
      <c r="I1303" s="111">
        <v>0.23</v>
      </c>
      <c r="K1303" s="116" t="s">
        <v>233</v>
      </c>
      <c r="L1303" s="118" t="s">
        <v>2758</v>
      </c>
      <c r="M1303" s="112" t="s">
        <v>82</v>
      </c>
      <c r="N1303" s="108" t="s">
        <v>357</v>
      </c>
      <c r="O1303" s="106" t="s">
        <v>32</v>
      </c>
      <c r="P1303" s="119" t="s">
        <v>84</v>
      </c>
      <c r="Q1303" s="119">
        <v>8544499500</v>
      </c>
      <c r="R1303" s="119" t="s">
        <v>3938</v>
      </c>
      <c r="T1303" s="270">
        <v>252.3</v>
      </c>
      <c r="U1303" s="270">
        <v>252.3</v>
      </c>
      <c r="V1303" s="106">
        <v>0</v>
      </c>
      <c r="W1303" s="106">
        <v>0</v>
      </c>
      <c r="X1303" s="106">
        <v>0</v>
      </c>
    </row>
    <row r="1304" spans="1:24">
      <c r="A1304" s="277" t="s">
        <v>405</v>
      </c>
      <c r="B1304" s="110" t="s">
        <v>404</v>
      </c>
      <c r="C1304" s="107" t="s">
        <v>2163</v>
      </c>
      <c r="D1304" s="110" t="s">
        <v>81</v>
      </c>
      <c r="F1304" s="107">
        <v>1</v>
      </c>
      <c r="G1304" s="109">
        <f>VLOOKUP(A1304,'CET uproszczony 1 03 2021'!$B$3:$G$726,6,0)</f>
        <v>8658</v>
      </c>
      <c r="H1304" s="110" t="s">
        <v>5</v>
      </c>
      <c r="I1304" s="111">
        <v>0.23</v>
      </c>
      <c r="K1304" s="116" t="s">
        <v>2484</v>
      </c>
      <c r="L1304" s="118" t="s">
        <v>2759</v>
      </c>
      <c r="M1304" s="112" t="s">
        <v>82</v>
      </c>
      <c r="N1304" s="108" t="s">
        <v>357</v>
      </c>
      <c r="O1304" s="106" t="s">
        <v>32</v>
      </c>
      <c r="P1304" s="119" t="s">
        <v>84</v>
      </c>
      <c r="Q1304" s="119">
        <v>8544499500</v>
      </c>
      <c r="R1304" s="119" t="s">
        <v>3938</v>
      </c>
      <c r="T1304" s="270">
        <v>252.3</v>
      </c>
      <c r="U1304" s="270">
        <v>252.3</v>
      </c>
      <c r="V1304" s="106">
        <v>0</v>
      </c>
      <c r="W1304" s="106">
        <v>0</v>
      </c>
      <c r="X1304" s="106">
        <v>0</v>
      </c>
    </row>
    <row r="1305" spans="1:24">
      <c r="A1305" s="277" t="s">
        <v>405</v>
      </c>
      <c r="B1305" s="110" t="s">
        <v>404</v>
      </c>
      <c r="C1305" s="107" t="s">
        <v>2163</v>
      </c>
      <c r="D1305" s="110" t="s">
        <v>81</v>
      </c>
      <c r="F1305" s="107">
        <v>1</v>
      </c>
      <c r="G1305" s="109">
        <f>VLOOKUP(A1305,'CET uproszczony 1 03 2021'!$B$3:$G$726,6,0)</f>
        <v>8658</v>
      </c>
      <c r="H1305" s="110" t="s">
        <v>5</v>
      </c>
      <c r="I1305" s="111">
        <v>0.23</v>
      </c>
      <c r="K1305" s="116" t="s">
        <v>2486</v>
      </c>
      <c r="L1305" s="118" t="s">
        <v>2760</v>
      </c>
      <c r="M1305" s="112" t="s">
        <v>82</v>
      </c>
      <c r="N1305" s="108" t="s">
        <v>357</v>
      </c>
      <c r="O1305" s="106" t="s">
        <v>32</v>
      </c>
      <c r="P1305" s="119" t="s">
        <v>84</v>
      </c>
      <c r="Q1305" s="119">
        <v>8544499500</v>
      </c>
      <c r="R1305" s="119" t="s">
        <v>3938</v>
      </c>
      <c r="T1305" s="270">
        <v>252.3</v>
      </c>
      <c r="U1305" s="270">
        <v>252.3</v>
      </c>
      <c r="V1305" s="106">
        <v>0</v>
      </c>
      <c r="W1305" s="106">
        <v>0</v>
      </c>
      <c r="X1305" s="106">
        <v>0</v>
      </c>
    </row>
    <row r="1306" spans="1:24">
      <c r="A1306" s="277" t="s">
        <v>405</v>
      </c>
      <c r="B1306" s="110" t="s">
        <v>404</v>
      </c>
      <c r="C1306" s="107" t="s">
        <v>2163</v>
      </c>
      <c r="D1306" s="110" t="s">
        <v>81</v>
      </c>
      <c r="F1306" s="107">
        <v>1</v>
      </c>
      <c r="G1306" s="109">
        <f>VLOOKUP(A1306,'CET uproszczony 1 03 2021'!$B$3:$G$726,6,0)</f>
        <v>8658</v>
      </c>
      <c r="H1306" s="110" t="s">
        <v>5</v>
      </c>
      <c r="I1306" s="111">
        <v>0.23</v>
      </c>
      <c r="K1306" s="116" t="s">
        <v>2488</v>
      </c>
      <c r="L1306" s="118" t="s">
        <v>2761</v>
      </c>
      <c r="M1306" s="112" t="s">
        <v>82</v>
      </c>
      <c r="N1306" s="108" t="s">
        <v>357</v>
      </c>
      <c r="O1306" s="106" t="s">
        <v>32</v>
      </c>
      <c r="P1306" s="119" t="s">
        <v>84</v>
      </c>
      <c r="Q1306" s="119">
        <v>8544499500</v>
      </c>
      <c r="R1306" s="119" t="s">
        <v>3938</v>
      </c>
      <c r="T1306" s="270">
        <v>252.3</v>
      </c>
      <c r="U1306" s="270">
        <v>252.3</v>
      </c>
      <c r="V1306" s="106">
        <v>0</v>
      </c>
      <c r="W1306" s="106">
        <v>0</v>
      </c>
      <c r="X1306" s="106">
        <v>0</v>
      </c>
    </row>
    <row r="1307" spans="1:24">
      <c r="A1307" s="277" t="s">
        <v>407</v>
      </c>
      <c r="B1307" s="110" t="s">
        <v>406</v>
      </c>
      <c r="C1307" s="107" t="s">
        <v>2164</v>
      </c>
      <c r="D1307" s="110" t="s">
        <v>81</v>
      </c>
      <c r="F1307" s="107">
        <v>1</v>
      </c>
      <c r="G1307" s="109">
        <f>VLOOKUP(A1307,'CET uproszczony 1 03 2021'!$B$3:$G$726,6,0)</f>
        <v>8658</v>
      </c>
      <c r="H1307" s="110" t="s">
        <v>5</v>
      </c>
      <c r="I1307" s="111">
        <v>0.23</v>
      </c>
      <c r="K1307" s="116" t="s">
        <v>2425</v>
      </c>
      <c r="L1307" s="118" t="s">
        <v>2762</v>
      </c>
      <c r="M1307" s="112" t="s">
        <v>82</v>
      </c>
      <c r="N1307" s="108" t="s">
        <v>357</v>
      </c>
      <c r="O1307" s="106" t="s">
        <v>32</v>
      </c>
      <c r="P1307" s="119" t="s">
        <v>84</v>
      </c>
      <c r="Q1307" s="119">
        <v>8544499500</v>
      </c>
      <c r="R1307" s="119" t="s">
        <v>3938</v>
      </c>
      <c r="T1307" s="270">
        <v>252.3</v>
      </c>
      <c r="U1307" s="270">
        <v>252.3</v>
      </c>
      <c r="V1307" s="106">
        <v>0</v>
      </c>
      <c r="W1307" s="106">
        <v>0</v>
      </c>
      <c r="X1307" s="106">
        <v>0</v>
      </c>
    </row>
    <row r="1308" spans="1:24">
      <c r="A1308" s="277" t="s">
        <v>1065</v>
      </c>
      <c r="B1308" s="110" t="s">
        <v>3500</v>
      </c>
      <c r="C1308" s="153" t="s">
        <v>1066</v>
      </c>
      <c r="D1308" s="110" t="s">
        <v>3</v>
      </c>
      <c r="E1308" s="107" t="s">
        <v>7</v>
      </c>
      <c r="F1308" s="107">
        <v>1</v>
      </c>
      <c r="G1308" s="154">
        <f>VLOOKUP(A1308,'MATEC uproszczony 1 03 2021'!$B$3:$G$110,6,0)</f>
        <v>258</v>
      </c>
      <c r="H1308" s="110" t="s">
        <v>5</v>
      </c>
      <c r="I1308" s="111">
        <v>0.23</v>
      </c>
      <c r="K1308" s="117">
        <v>1</v>
      </c>
      <c r="L1308" s="120">
        <v>5901181029963</v>
      </c>
      <c r="M1308" s="155" t="s">
        <v>1063</v>
      </c>
      <c r="N1308" s="155" t="s">
        <v>1063</v>
      </c>
      <c r="O1308" s="120" t="s">
        <v>12</v>
      </c>
      <c r="P1308" s="120" t="s">
        <v>1067</v>
      </c>
      <c r="Q1308" s="119">
        <v>8516299900</v>
      </c>
      <c r="R1308" s="119" t="s">
        <v>3943</v>
      </c>
      <c r="T1308" s="272">
        <v>0.9</v>
      </c>
      <c r="U1308" s="272">
        <v>1.8</v>
      </c>
      <c r="V1308" s="156">
        <v>0.57999999999999996</v>
      </c>
      <c r="W1308" s="156">
        <v>0.24</v>
      </c>
      <c r="X1308" s="156">
        <v>0.24</v>
      </c>
    </row>
    <row r="1309" spans="1:24">
      <c r="A1309" s="277" t="s">
        <v>1068</v>
      </c>
      <c r="B1309" s="110" t="s">
        <v>3501</v>
      </c>
      <c r="C1309" s="153" t="s">
        <v>1069</v>
      </c>
      <c r="D1309" s="110" t="s">
        <v>3</v>
      </c>
      <c r="E1309" s="107" t="s">
        <v>7</v>
      </c>
      <c r="F1309" s="107">
        <v>1</v>
      </c>
      <c r="G1309" s="154">
        <f>VLOOKUP(A1309,'MATEC uproszczony 1 03 2021'!$B$3:$G$110,6,0)</f>
        <v>317</v>
      </c>
      <c r="H1309" s="110" t="s">
        <v>5</v>
      </c>
      <c r="I1309" s="111">
        <v>0.23</v>
      </c>
      <c r="K1309" s="117">
        <v>1</v>
      </c>
      <c r="L1309" s="120">
        <v>5901181029970</v>
      </c>
      <c r="M1309" s="155" t="s">
        <v>1063</v>
      </c>
      <c r="N1309" s="155" t="s">
        <v>1063</v>
      </c>
      <c r="O1309" s="120" t="s">
        <v>12</v>
      </c>
      <c r="P1309" s="120" t="s">
        <v>1067</v>
      </c>
      <c r="Q1309" s="119">
        <v>8516299900</v>
      </c>
      <c r="R1309" s="119" t="s">
        <v>3943</v>
      </c>
      <c r="T1309" s="272">
        <v>1.2</v>
      </c>
      <c r="U1309" s="272">
        <v>2.1</v>
      </c>
      <c r="V1309" s="156">
        <v>0.57999999999999996</v>
      </c>
      <c r="W1309" s="156">
        <v>0.24</v>
      </c>
      <c r="X1309" s="156">
        <v>0.24</v>
      </c>
    </row>
    <row r="1310" spans="1:24">
      <c r="A1310" s="277" t="s">
        <v>1070</v>
      </c>
      <c r="B1310" s="110" t="s">
        <v>3502</v>
      </c>
      <c r="C1310" s="153" t="s">
        <v>1071</v>
      </c>
      <c r="D1310" s="110" t="s">
        <v>3</v>
      </c>
      <c r="E1310" s="107" t="s">
        <v>7</v>
      </c>
      <c r="F1310" s="107">
        <v>1</v>
      </c>
      <c r="G1310" s="154">
        <f>VLOOKUP(A1310,'MATEC uproszczony 1 03 2021'!$B$3:$G$110,6,0)</f>
        <v>395</v>
      </c>
      <c r="H1310" s="110" t="s">
        <v>5</v>
      </c>
      <c r="I1310" s="111">
        <v>0.23</v>
      </c>
      <c r="K1310" s="117">
        <v>1</v>
      </c>
      <c r="L1310" s="120">
        <v>5901181029987</v>
      </c>
      <c r="M1310" s="155" t="s">
        <v>1063</v>
      </c>
      <c r="N1310" s="155" t="s">
        <v>1063</v>
      </c>
      <c r="O1310" s="120" t="s">
        <v>12</v>
      </c>
      <c r="P1310" s="120" t="s">
        <v>1067</v>
      </c>
      <c r="Q1310" s="119">
        <v>8516299900</v>
      </c>
      <c r="R1310" s="119" t="s">
        <v>3943</v>
      </c>
      <c r="T1310" s="272">
        <v>1.25</v>
      </c>
      <c r="U1310" s="272">
        <v>2.15</v>
      </c>
      <c r="V1310" s="156">
        <v>0.57999999999999996</v>
      </c>
      <c r="W1310" s="156">
        <v>0.24</v>
      </c>
      <c r="X1310" s="156">
        <v>0.24</v>
      </c>
    </row>
    <row r="1311" spans="1:24">
      <c r="A1311" s="277" t="s">
        <v>1072</v>
      </c>
      <c r="B1311" s="110" t="s">
        <v>3503</v>
      </c>
      <c r="C1311" s="153" t="s">
        <v>1073</v>
      </c>
      <c r="D1311" s="110" t="s">
        <v>3</v>
      </c>
      <c r="E1311" s="107" t="s">
        <v>7</v>
      </c>
      <c r="F1311" s="107">
        <v>1</v>
      </c>
      <c r="G1311" s="154">
        <f>VLOOKUP(A1311,'MATEC uproszczony 1 03 2021'!$B$3:$G$110,6,0)</f>
        <v>450</v>
      </c>
      <c r="H1311" s="110" t="s">
        <v>5</v>
      </c>
      <c r="I1311" s="111">
        <v>0.23</v>
      </c>
      <c r="K1311" s="117">
        <v>1</v>
      </c>
      <c r="L1311" s="120">
        <v>5901181029994</v>
      </c>
      <c r="M1311" s="155" t="s">
        <v>1063</v>
      </c>
      <c r="N1311" s="155" t="s">
        <v>1063</v>
      </c>
      <c r="O1311" s="120" t="s">
        <v>12</v>
      </c>
      <c r="P1311" s="120" t="s">
        <v>1067</v>
      </c>
      <c r="Q1311" s="119">
        <v>8516299900</v>
      </c>
      <c r="R1311" s="119" t="s">
        <v>3943</v>
      </c>
      <c r="T1311" s="272">
        <v>1.45</v>
      </c>
      <c r="U1311" s="272">
        <v>2.35</v>
      </c>
      <c r="V1311" s="156">
        <v>0.57999999999999996</v>
      </c>
      <c r="W1311" s="156">
        <v>0.24</v>
      </c>
      <c r="X1311" s="156">
        <v>0.24</v>
      </c>
    </row>
    <row r="1312" spans="1:24">
      <c r="A1312" s="277" t="s">
        <v>1074</v>
      </c>
      <c r="B1312" s="110" t="s">
        <v>3504</v>
      </c>
      <c r="C1312" s="153" t="s">
        <v>1075</v>
      </c>
      <c r="D1312" s="110" t="s">
        <v>3</v>
      </c>
      <c r="E1312" s="107" t="s">
        <v>7</v>
      </c>
      <c r="F1312" s="107">
        <v>1</v>
      </c>
      <c r="G1312" s="154">
        <f>VLOOKUP(A1312,'MATEC uproszczony 1 03 2021'!$B$3:$G$110,6,0)</f>
        <v>527</v>
      </c>
      <c r="H1312" s="110" t="s">
        <v>5</v>
      </c>
      <c r="I1312" s="111">
        <v>0.23</v>
      </c>
      <c r="K1312" s="117">
        <v>1</v>
      </c>
      <c r="L1312" s="120">
        <v>5901181030006</v>
      </c>
      <c r="M1312" s="155" t="s">
        <v>1063</v>
      </c>
      <c r="N1312" s="155" t="s">
        <v>1063</v>
      </c>
      <c r="O1312" s="120" t="s">
        <v>12</v>
      </c>
      <c r="P1312" s="120" t="s">
        <v>1067</v>
      </c>
      <c r="Q1312" s="119">
        <v>8516299900</v>
      </c>
      <c r="R1312" s="119" t="s">
        <v>3943</v>
      </c>
      <c r="T1312" s="272">
        <v>1.65</v>
      </c>
      <c r="U1312" s="272">
        <v>2.5499999999999998</v>
      </c>
      <c r="V1312" s="156">
        <v>0.57999999999999996</v>
      </c>
      <c r="W1312" s="156">
        <v>0.24</v>
      </c>
      <c r="X1312" s="156">
        <v>0.24</v>
      </c>
    </row>
    <row r="1313" spans="1:24">
      <c r="A1313" s="277" t="s">
        <v>1076</v>
      </c>
      <c r="B1313" s="110" t="s">
        <v>3505</v>
      </c>
      <c r="C1313" s="153" t="s">
        <v>1077</v>
      </c>
      <c r="D1313" s="110" t="s">
        <v>3</v>
      </c>
      <c r="E1313" s="107" t="s">
        <v>7</v>
      </c>
      <c r="F1313" s="107">
        <v>1</v>
      </c>
      <c r="G1313" s="154">
        <f>VLOOKUP(A1313,'MATEC uproszczony 1 03 2021'!$B$3:$G$110,6,0)</f>
        <v>642</v>
      </c>
      <c r="H1313" s="110" t="s">
        <v>5</v>
      </c>
      <c r="I1313" s="111">
        <v>0.23</v>
      </c>
      <c r="K1313" s="117">
        <v>1</v>
      </c>
      <c r="L1313" s="120">
        <v>5901181030013</v>
      </c>
      <c r="M1313" s="155" t="s">
        <v>1063</v>
      </c>
      <c r="N1313" s="155" t="s">
        <v>1063</v>
      </c>
      <c r="O1313" s="120" t="s">
        <v>12</v>
      </c>
      <c r="P1313" s="120" t="s">
        <v>1067</v>
      </c>
      <c r="Q1313" s="119">
        <v>8516299900</v>
      </c>
      <c r="R1313" s="119" t="s">
        <v>3943</v>
      </c>
      <c r="T1313" s="272">
        <v>1.85</v>
      </c>
      <c r="U1313" s="272">
        <v>2.75</v>
      </c>
      <c r="V1313" s="156">
        <v>0.57999999999999996</v>
      </c>
      <c r="W1313" s="156">
        <v>0.24</v>
      </c>
      <c r="X1313" s="156">
        <v>0.24</v>
      </c>
    </row>
    <row r="1314" spans="1:24">
      <c r="A1314" s="277" t="s">
        <v>1078</v>
      </c>
      <c r="B1314" s="110" t="s">
        <v>3506</v>
      </c>
      <c r="C1314" s="153" t="s">
        <v>1079</v>
      </c>
      <c r="D1314" s="110" t="s">
        <v>3</v>
      </c>
      <c r="E1314" s="107" t="s">
        <v>7</v>
      </c>
      <c r="F1314" s="107">
        <v>1</v>
      </c>
      <c r="G1314" s="154">
        <f>VLOOKUP(A1314,'MATEC uproszczony 1 03 2021'!$B$3:$G$110,6,0)</f>
        <v>756</v>
      </c>
      <c r="H1314" s="110" t="s">
        <v>5</v>
      </c>
      <c r="I1314" s="111">
        <v>0.23</v>
      </c>
      <c r="K1314" s="117">
        <v>1</v>
      </c>
      <c r="L1314" s="120">
        <v>5901181030020</v>
      </c>
      <c r="M1314" s="155" t="s">
        <v>1063</v>
      </c>
      <c r="N1314" s="155" t="s">
        <v>1063</v>
      </c>
      <c r="O1314" s="120" t="s">
        <v>12</v>
      </c>
      <c r="P1314" s="120" t="s">
        <v>1067</v>
      </c>
      <c r="Q1314" s="119">
        <v>8516299900</v>
      </c>
      <c r="R1314" s="119" t="s">
        <v>3943</v>
      </c>
      <c r="T1314" s="272">
        <v>2.5499999999999998</v>
      </c>
      <c r="U1314" s="272">
        <v>3.45</v>
      </c>
      <c r="V1314" s="156">
        <v>0.57999999999999996</v>
      </c>
      <c r="W1314" s="156">
        <v>0.24</v>
      </c>
      <c r="X1314" s="156">
        <v>0.24</v>
      </c>
    </row>
    <row r="1315" spans="1:24">
      <c r="A1315" s="277" t="s">
        <v>1080</v>
      </c>
      <c r="B1315" s="110" t="s">
        <v>3507</v>
      </c>
      <c r="C1315" s="153" t="s">
        <v>1081</v>
      </c>
      <c r="D1315" s="110" t="s">
        <v>3</v>
      </c>
      <c r="E1315" s="107" t="s">
        <v>6</v>
      </c>
      <c r="F1315" s="107">
        <v>1</v>
      </c>
      <c r="G1315" s="154">
        <f>VLOOKUP(A1315,'MATEC uproszczony 1 03 2021'!$B$3:$G$110,6,0)</f>
        <v>300</v>
      </c>
      <c r="H1315" s="110" t="s">
        <v>5</v>
      </c>
      <c r="I1315" s="111">
        <v>0.23</v>
      </c>
      <c r="K1315" s="117">
        <v>1</v>
      </c>
      <c r="L1315" s="120">
        <v>5901181030037</v>
      </c>
      <c r="M1315" s="155" t="s">
        <v>1063</v>
      </c>
      <c r="N1315" s="155" t="s">
        <v>1063</v>
      </c>
      <c r="O1315" s="120" t="s">
        <v>12</v>
      </c>
      <c r="P1315" s="120" t="s">
        <v>1067</v>
      </c>
      <c r="Q1315" s="119">
        <v>8516299900</v>
      </c>
      <c r="R1315" s="119" t="s">
        <v>3943</v>
      </c>
      <c r="T1315" s="272">
        <v>0.95</v>
      </c>
      <c r="U1315" s="272">
        <v>1.85</v>
      </c>
      <c r="V1315" s="156">
        <v>0.57999999999999996</v>
      </c>
      <c r="W1315" s="156">
        <v>0.24</v>
      </c>
      <c r="X1315" s="156">
        <v>0.24</v>
      </c>
    </row>
    <row r="1316" spans="1:24">
      <c r="A1316" s="277" t="s">
        <v>1082</v>
      </c>
      <c r="B1316" s="110" t="s">
        <v>3508</v>
      </c>
      <c r="C1316" s="153" t="s">
        <v>1083</v>
      </c>
      <c r="D1316" s="110" t="s">
        <v>3</v>
      </c>
      <c r="E1316" s="107" t="s">
        <v>6</v>
      </c>
      <c r="F1316" s="107">
        <v>1</v>
      </c>
      <c r="G1316" s="154">
        <f>VLOOKUP(A1316,'MATEC uproszczony 1 03 2021'!$B$3:$G$110,6,0)</f>
        <v>370</v>
      </c>
      <c r="H1316" s="110" t="s">
        <v>5</v>
      </c>
      <c r="I1316" s="111">
        <v>0.23</v>
      </c>
      <c r="K1316" s="117">
        <v>1</v>
      </c>
      <c r="L1316" s="120">
        <v>5901181030044</v>
      </c>
      <c r="M1316" s="155" t="s">
        <v>1063</v>
      </c>
      <c r="N1316" s="155" t="s">
        <v>1063</v>
      </c>
      <c r="O1316" s="120" t="s">
        <v>12</v>
      </c>
      <c r="P1316" s="120" t="s">
        <v>1067</v>
      </c>
      <c r="Q1316" s="119">
        <v>8516299900</v>
      </c>
      <c r="R1316" s="119" t="s">
        <v>3943</v>
      </c>
      <c r="T1316" s="272">
        <v>1.1499999999999999</v>
      </c>
      <c r="U1316" s="272">
        <v>2.0499999999999998</v>
      </c>
      <c r="V1316" s="156">
        <v>0.57999999999999996</v>
      </c>
      <c r="W1316" s="156">
        <v>0.24</v>
      </c>
      <c r="X1316" s="156">
        <v>0.24</v>
      </c>
    </row>
    <row r="1317" spans="1:24">
      <c r="A1317" s="277" t="s">
        <v>1084</v>
      </c>
      <c r="B1317" s="110" t="s">
        <v>3509</v>
      </c>
      <c r="C1317" s="153" t="s">
        <v>1085</v>
      </c>
      <c r="D1317" s="110" t="s">
        <v>3</v>
      </c>
      <c r="E1317" s="107" t="s">
        <v>6</v>
      </c>
      <c r="F1317" s="107">
        <v>1</v>
      </c>
      <c r="G1317" s="154">
        <f>VLOOKUP(A1317,'MATEC uproszczony 1 03 2021'!$B$3:$G$110,6,0)</f>
        <v>467</v>
      </c>
      <c r="H1317" s="110" t="s">
        <v>5</v>
      </c>
      <c r="I1317" s="111">
        <v>0.23</v>
      </c>
      <c r="K1317" s="117">
        <v>1</v>
      </c>
      <c r="L1317" s="120">
        <v>5901181030051</v>
      </c>
      <c r="M1317" s="155" t="s">
        <v>1063</v>
      </c>
      <c r="N1317" s="155" t="s">
        <v>1063</v>
      </c>
      <c r="O1317" s="120" t="s">
        <v>12</v>
      </c>
      <c r="P1317" s="120" t="s">
        <v>1067</v>
      </c>
      <c r="Q1317" s="119">
        <v>8516299900</v>
      </c>
      <c r="R1317" s="119" t="s">
        <v>3943</v>
      </c>
      <c r="T1317" s="272">
        <v>1.35</v>
      </c>
      <c r="U1317" s="272">
        <v>2.25</v>
      </c>
      <c r="V1317" s="156">
        <v>0.57999999999999996</v>
      </c>
      <c r="W1317" s="156">
        <v>0.24</v>
      </c>
      <c r="X1317" s="156">
        <v>0.24</v>
      </c>
    </row>
    <row r="1318" spans="1:24">
      <c r="A1318" s="277" t="s">
        <v>1086</v>
      </c>
      <c r="B1318" s="110" t="s">
        <v>3510</v>
      </c>
      <c r="C1318" s="153" t="s">
        <v>1087</v>
      </c>
      <c r="D1318" s="110" t="s">
        <v>3</v>
      </c>
      <c r="E1318" s="107" t="s">
        <v>6</v>
      </c>
      <c r="F1318" s="107">
        <v>1</v>
      </c>
      <c r="G1318" s="154">
        <f>VLOOKUP(A1318,'MATEC uproszczony 1 03 2021'!$B$3:$G$110,6,0)</f>
        <v>527</v>
      </c>
      <c r="H1318" s="110" t="s">
        <v>5</v>
      </c>
      <c r="I1318" s="111">
        <v>0.23</v>
      </c>
      <c r="K1318" s="117">
        <v>1</v>
      </c>
      <c r="L1318" s="120">
        <v>5901181030068</v>
      </c>
      <c r="M1318" s="155" t="s">
        <v>1063</v>
      </c>
      <c r="N1318" s="155" t="s">
        <v>1063</v>
      </c>
      <c r="O1318" s="120" t="s">
        <v>12</v>
      </c>
      <c r="P1318" s="120" t="s">
        <v>1067</v>
      </c>
      <c r="Q1318" s="119">
        <v>8516299900</v>
      </c>
      <c r="R1318" s="119" t="s">
        <v>3943</v>
      </c>
      <c r="T1318" s="272">
        <v>1.6</v>
      </c>
      <c r="U1318" s="272">
        <v>2.5</v>
      </c>
      <c r="V1318" s="156">
        <v>0.57999999999999996</v>
      </c>
      <c r="W1318" s="156">
        <v>0.24</v>
      </c>
      <c r="X1318" s="156">
        <v>0.24</v>
      </c>
    </row>
    <row r="1319" spans="1:24">
      <c r="A1319" s="277" t="s">
        <v>1088</v>
      </c>
      <c r="B1319" s="110" t="s">
        <v>3511</v>
      </c>
      <c r="C1319" s="153" t="s">
        <v>1089</v>
      </c>
      <c r="D1319" s="110" t="s">
        <v>3</v>
      </c>
      <c r="E1319" s="107" t="s">
        <v>6</v>
      </c>
      <c r="F1319" s="107">
        <v>1</v>
      </c>
      <c r="G1319" s="154">
        <f>VLOOKUP(A1319,'MATEC uproszczony 1 03 2021'!$B$3:$G$110,6,0)</f>
        <v>610</v>
      </c>
      <c r="H1319" s="110" t="s">
        <v>5</v>
      </c>
      <c r="I1319" s="111">
        <v>0.23</v>
      </c>
      <c r="K1319" s="117">
        <v>1</v>
      </c>
      <c r="L1319" s="120">
        <v>5901181030075</v>
      </c>
      <c r="M1319" s="155" t="s">
        <v>1063</v>
      </c>
      <c r="N1319" s="155" t="s">
        <v>1063</v>
      </c>
      <c r="O1319" s="120" t="s">
        <v>12</v>
      </c>
      <c r="P1319" s="120" t="s">
        <v>1067</v>
      </c>
      <c r="Q1319" s="119">
        <v>8516299900</v>
      </c>
      <c r="R1319" s="119" t="s">
        <v>3943</v>
      </c>
      <c r="T1319" s="272">
        <v>1.8</v>
      </c>
      <c r="U1319" s="272">
        <v>2.7</v>
      </c>
      <c r="V1319" s="156">
        <v>0.57999999999999996</v>
      </c>
      <c r="W1319" s="156">
        <v>0.24</v>
      </c>
      <c r="X1319" s="156">
        <v>0.24</v>
      </c>
    </row>
    <row r="1320" spans="1:24">
      <c r="A1320" s="277" t="s">
        <v>1090</v>
      </c>
      <c r="B1320" s="110" t="s">
        <v>3512</v>
      </c>
      <c r="C1320" s="153" t="s">
        <v>1091</v>
      </c>
      <c r="D1320" s="110" t="s">
        <v>3</v>
      </c>
      <c r="E1320" s="107" t="s">
        <v>6</v>
      </c>
      <c r="F1320" s="107">
        <v>1</v>
      </c>
      <c r="G1320" s="154">
        <f>VLOOKUP(A1320,'MATEC uproszczony 1 03 2021'!$B$3:$G$110,6,0)</f>
        <v>745</v>
      </c>
      <c r="H1320" s="110" t="s">
        <v>5</v>
      </c>
      <c r="I1320" s="111">
        <v>0.23</v>
      </c>
      <c r="K1320" s="117">
        <v>1</v>
      </c>
      <c r="L1320" s="120">
        <v>5901181030082</v>
      </c>
      <c r="M1320" s="155" t="s">
        <v>1063</v>
      </c>
      <c r="N1320" s="155" t="s">
        <v>1063</v>
      </c>
      <c r="O1320" s="120" t="s">
        <v>12</v>
      </c>
      <c r="P1320" s="120" t="s">
        <v>1067</v>
      </c>
      <c r="Q1320" s="119">
        <v>8516299900</v>
      </c>
      <c r="R1320" s="119" t="s">
        <v>3943</v>
      </c>
      <c r="T1320" s="272">
        <v>2.2999999999999998</v>
      </c>
      <c r="U1320" s="272">
        <v>3.2</v>
      </c>
      <c r="V1320" s="156">
        <v>0.57999999999999996</v>
      </c>
      <c r="W1320" s="156">
        <v>0.24</v>
      </c>
      <c r="X1320" s="156">
        <v>0.24</v>
      </c>
    </row>
    <row r="1321" spans="1:24">
      <c r="A1321" s="277" t="s">
        <v>1092</v>
      </c>
      <c r="B1321" s="110" t="s">
        <v>3513</v>
      </c>
      <c r="C1321" s="153" t="s">
        <v>1093</v>
      </c>
      <c r="D1321" s="110" t="s">
        <v>3</v>
      </c>
      <c r="E1321" s="107" t="s">
        <v>6</v>
      </c>
      <c r="F1321" s="107">
        <v>1</v>
      </c>
      <c r="G1321" s="154">
        <f>VLOOKUP(A1321,'MATEC uproszczony 1 03 2021'!$B$3:$G$110,6,0)</f>
        <v>860</v>
      </c>
      <c r="H1321" s="110" t="s">
        <v>5</v>
      </c>
      <c r="I1321" s="111">
        <v>0.23</v>
      </c>
      <c r="K1321" s="117">
        <v>1</v>
      </c>
      <c r="L1321" s="120">
        <v>5901181030099</v>
      </c>
      <c r="M1321" s="155" t="s">
        <v>1063</v>
      </c>
      <c r="N1321" s="155" t="s">
        <v>1063</v>
      </c>
      <c r="O1321" s="120" t="s">
        <v>12</v>
      </c>
      <c r="P1321" s="120" t="s">
        <v>1067</v>
      </c>
      <c r="Q1321" s="119">
        <v>8516299900</v>
      </c>
      <c r="R1321" s="119" t="s">
        <v>3943</v>
      </c>
      <c r="T1321" s="272">
        <v>2.95</v>
      </c>
      <c r="U1321" s="272">
        <v>3.85</v>
      </c>
      <c r="V1321" s="156">
        <v>0.57999999999999996</v>
      </c>
      <c r="W1321" s="156">
        <v>0.24</v>
      </c>
      <c r="X1321" s="156">
        <v>0.24</v>
      </c>
    </row>
    <row r="1322" spans="1:24">
      <c r="A1322" s="277" t="s">
        <v>1255</v>
      </c>
      <c r="B1322" s="110" t="s">
        <v>3514</v>
      </c>
      <c r="C1322" s="153" t="s">
        <v>1256</v>
      </c>
      <c r="D1322" s="110" t="s">
        <v>3</v>
      </c>
      <c r="E1322" s="107" t="s">
        <v>6</v>
      </c>
      <c r="F1322" s="107">
        <v>1</v>
      </c>
      <c r="G1322" s="154">
        <f>VLOOKUP(A1322,'MATEC uproszczony 1 03 2021'!$B$3:$G$110,6,0)</f>
        <v>980</v>
      </c>
      <c r="H1322" s="110" t="s">
        <v>5</v>
      </c>
      <c r="I1322" s="111">
        <v>0.23</v>
      </c>
      <c r="K1322" s="117">
        <v>1</v>
      </c>
      <c r="L1322" s="120">
        <v>5901181034189</v>
      </c>
      <c r="M1322" s="155" t="s">
        <v>1063</v>
      </c>
      <c r="N1322" s="155" t="s">
        <v>1063</v>
      </c>
      <c r="O1322" s="120" t="s">
        <v>12</v>
      </c>
      <c r="P1322" s="120" t="s">
        <v>1067</v>
      </c>
      <c r="Q1322" s="119">
        <v>8516299900</v>
      </c>
      <c r="R1322" s="119" t="s">
        <v>3943</v>
      </c>
      <c r="T1322" s="272">
        <v>2.89</v>
      </c>
      <c r="U1322" s="272">
        <v>2.99</v>
      </c>
      <c r="V1322" s="156">
        <v>0.52</v>
      </c>
      <c r="W1322" s="156">
        <v>0.23</v>
      </c>
      <c r="X1322" s="156">
        <v>0.23</v>
      </c>
    </row>
    <row r="1323" spans="1:24">
      <c r="A1323" s="277" t="s">
        <v>1257</v>
      </c>
      <c r="B1323" s="110" t="s">
        <v>3515</v>
      </c>
      <c r="C1323" s="153" t="s">
        <v>1258</v>
      </c>
      <c r="D1323" s="110" t="s">
        <v>3</v>
      </c>
      <c r="E1323" s="107" t="s">
        <v>6</v>
      </c>
      <c r="F1323" s="107">
        <v>1</v>
      </c>
      <c r="G1323" s="154">
        <f>VLOOKUP(A1323,'MATEC uproszczony 1 03 2021'!$B$3:$G$110,6,0)</f>
        <v>1093</v>
      </c>
      <c r="H1323" s="110" t="s">
        <v>5</v>
      </c>
      <c r="I1323" s="111">
        <v>0.23</v>
      </c>
      <c r="K1323" s="117">
        <v>1</v>
      </c>
      <c r="L1323" s="120">
        <v>5901181034196</v>
      </c>
      <c r="M1323" s="155" t="s">
        <v>1063</v>
      </c>
      <c r="N1323" s="155" t="s">
        <v>1063</v>
      </c>
      <c r="O1323" s="120" t="s">
        <v>12</v>
      </c>
      <c r="P1323" s="120" t="s">
        <v>1067</v>
      </c>
      <c r="Q1323" s="119">
        <v>8516299900</v>
      </c>
      <c r="R1323" s="119" t="s">
        <v>3943</v>
      </c>
      <c r="T1323" s="272">
        <v>3.26</v>
      </c>
      <c r="U1323" s="272">
        <v>3.36</v>
      </c>
      <c r="V1323" s="156">
        <v>0.52</v>
      </c>
      <c r="W1323" s="156">
        <v>0.25</v>
      </c>
      <c r="X1323" s="156">
        <v>0.25</v>
      </c>
    </row>
    <row r="1324" spans="1:24">
      <c r="A1324" s="277" t="s">
        <v>1259</v>
      </c>
      <c r="B1324" s="110" t="s">
        <v>3516</v>
      </c>
      <c r="C1324" s="153" t="s">
        <v>1260</v>
      </c>
      <c r="D1324" s="110" t="s">
        <v>3</v>
      </c>
      <c r="E1324" s="107" t="s">
        <v>6</v>
      </c>
      <c r="F1324" s="107">
        <v>1</v>
      </c>
      <c r="G1324" s="154">
        <f>VLOOKUP(A1324,'MATEC uproszczony 1 03 2021'!$B$3:$G$110,6,0)</f>
        <v>1201</v>
      </c>
      <c r="H1324" s="110" t="s">
        <v>5</v>
      </c>
      <c r="I1324" s="111">
        <v>0.23</v>
      </c>
      <c r="K1324" s="117">
        <v>1</v>
      </c>
      <c r="L1324" s="120">
        <v>5901181034202</v>
      </c>
      <c r="M1324" s="155" t="s">
        <v>1063</v>
      </c>
      <c r="N1324" s="155" t="s">
        <v>1063</v>
      </c>
      <c r="O1324" s="120" t="s">
        <v>12</v>
      </c>
      <c r="P1324" s="120" t="s">
        <v>1067</v>
      </c>
      <c r="Q1324" s="119">
        <v>8516299900</v>
      </c>
      <c r="R1324" s="119" t="s">
        <v>3943</v>
      </c>
      <c r="T1324" s="272">
        <v>3.58</v>
      </c>
      <c r="U1324" s="272">
        <v>3.68</v>
      </c>
      <c r="V1324" s="156">
        <v>0.52</v>
      </c>
      <c r="W1324" s="156">
        <v>0.27</v>
      </c>
      <c r="X1324" s="156">
        <v>0.27</v>
      </c>
    </row>
    <row r="1325" spans="1:24">
      <c r="A1325" s="277" t="s">
        <v>1261</v>
      </c>
      <c r="B1325" s="110" t="s">
        <v>3517</v>
      </c>
      <c r="C1325" s="153" t="s">
        <v>1262</v>
      </c>
      <c r="D1325" s="110" t="s">
        <v>3</v>
      </c>
      <c r="E1325" s="107" t="s">
        <v>6</v>
      </c>
      <c r="F1325" s="107">
        <v>1</v>
      </c>
      <c r="G1325" s="154">
        <f>VLOOKUP(A1325,'MATEC uproszczony 1 03 2021'!$B$3:$G$110,6,0)</f>
        <v>1478</v>
      </c>
      <c r="H1325" s="110" t="s">
        <v>5</v>
      </c>
      <c r="I1325" s="111">
        <v>0.23</v>
      </c>
      <c r="K1325" s="117">
        <v>1</v>
      </c>
      <c r="L1325" s="120">
        <v>5901181034219</v>
      </c>
      <c r="M1325" s="155" t="s">
        <v>1063</v>
      </c>
      <c r="N1325" s="155" t="s">
        <v>1063</v>
      </c>
      <c r="O1325" s="120" t="s">
        <v>12</v>
      </c>
      <c r="P1325" s="120" t="s">
        <v>1067</v>
      </c>
      <c r="Q1325" s="119">
        <v>8516299900</v>
      </c>
      <c r="R1325" s="119" t="s">
        <v>3943</v>
      </c>
      <c r="T1325" s="272">
        <v>4.57</v>
      </c>
      <c r="U1325" s="272">
        <v>4.67</v>
      </c>
      <c r="V1325" s="156">
        <v>0.52</v>
      </c>
      <c r="W1325" s="156">
        <v>0.30000000000000004</v>
      </c>
      <c r="X1325" s="156">
        <v>0.30000000000000004</v>
      </c>
    </row>
    <row r="1326" spans="1:24">
      <c r="A1326" s="277" t="s">
        <v>1263</v>
      </c>
      <c r="B1326" s="110" t="s">
        <v>3518</v>
      </c>
      <c r="C1326" s="153" t="s">
        <v>1264</v>
      </c>
      <c r="D1326" s="110" t="s">
        <v>3</v>
      </c>
      <c r="E1326" s="107" t="s">
        <v>6</v>
      </c>
      <c r="F1326" s="107">
        <v>1</v>
      </c>
      <c r="G1326" s="154">
        <f>VLOOKUP(A1326,'MATEC uproszczony 1 03 2021'!$B$3:$G$110,6,0)</f>
        <v>1600</v>
      </c>
      <c r="H1326" s="110" t="s">
        <v>5</v>
      </c>
      <c r="I1326" s="111">
        <v>0.23</v>
      </c>
      <c r="K1326" s="117">
        <v>1</v>
      </c>
      <c r="L1326" s="120">
        <v>5901181034226</v>
      </c>
      <c r="M1326" s="155" t="s">
        <v>1063</v>
      </c>
      <c r="N1326" s="155" t="s">
        <v>1063</v>
      </c>
      <c r="O1326" s="120" t="s">
        <v>12</v>
      </c>
      <c r="P1326" s="120" t="s">
        <v>1067</v>
      </c>
      <c r="Q1326" s="119">
        <v>8516299900</v>
      </c>
      <c r="R1326" s="119" t="s">
        <v>3943</v>
      </c>
      <c r="T1326" s="272">
        <v>6.11</v>
      </c>
      <c r="U1326" s="272">
        <v>6.12</v>
      </c>
      <c r="V1326" s="156">
        <v>0.52</v>
      </c>
      <c r="W1326" s="156">
        <v>0.33</v>
      </c>
      <c r="X1326" s="156">
        <v>0.33</v>
      </c>
    </row>
    <row r="1327" spans="1:24">
      <c r="A1327" s="277" t="s">
        <v>1265</v>
      </c>
      <c r="B1327" s="110" t="s">
        <v>3519</v>
      </c>
      <c r="C1327" s="153" t="s">
        <v>1266</v>
      </c>
      <c r="D1327" s="110" t="s">
        <v>3</v>
      </c>
      <c r="E1327" s="107" t="s">
        <v>6</v>
      </c>
      <c r="F1327" s="107">
        <v>1</v>
      </c>
      <c r="G1327" s="154">
        <f>VLOOKUP(A1327,'MATEC uproszczony 1 03 2021'!$B$3:$G$110,6,0)</f>
        <v>1840</v>
      </c>
      <c r="H1327" s="110" t="s">
        <v>5</v>
      </c>
      <c r="I1327" s="111">
        <v>0.23</v>
      </c>
      <c r="K1327" s="117">
        <v>1</v>
      </c>
      <c r="L1327" s="120">
        <v>5901181034233</v>
      </c>
      <c r="M1327" s="155" t="s">
        <v>1063</v>
      </c>
      <c r="N1327" s="155" t="s">
        <v>1063</v>
      </c>
      <c r="O1327" s="120" t="s">
        <v>12</v>
      </c>
      <c r="P1327" s="120" t="s">
        <v>1067</v>
      </c>
      <c r="Q1327" s="119">
        <v>8516299900</v>
      </c>
      <c r="R1327" s="119" t="s">
        <v>3943</v>
      </c>
      <c r="T1327" s="272">
        <v>7.8</v>
      </c>
      <c r="U1327" s="272">
        <v>7.9</v>
      </c>
      <c r="V1327" s="156">
        <v>0.52</v>
      </c>
      <c r="W1327" s="156">
        <v>0.36</v>
      </c>
      <c r="X1327" s="156">
        <v>0.23600000000000002</v>
      </c>
    </row>
    <row r="1328" spans="1:24">
      <c r="A1328" s="277" t="s">
        <v>1094</v>
      </c>
      <c r="B1328" s="110" t="s">
        <v>3520</v>
      </c>
      <c r="C1328" s="153" t="s">
        <v>1095</v>
      </c>
      <c r="D1328" s="110" t="s">
        <v>3</v>
      </c>
      <c r="E1328" s="107" t="s">
        <v>7</v>
      </c>
      <c r="F1328" s="107">
        <v>1</v>
      </c>
      <c r="G1328" s="154">
        <f>VLOOKUP(A1328,'MATEC uproszczony 1 03 2021'!$B$3:$G$110,6,0)</f>
        <v>430</v>
      </c>
      <c r="H1328" s="110" t="s">
        <v>5</v>
      </c>
      <c r="I1328" s="111">
        <v>0.23</v>
      </c>
      <c r="K1328" s="117">
        <v>1</v>
      </c>
      <c r="L1328" s="120">
        <v>5901181029826</v>
      </c>
      <c r="M1328" s="155" t="s">
        <v>1063</v>
      </c>
      <c r="N1328" s="155" t="s">
        <v>1063</v>
      </c>
      <c r="O1328" s="120" t="s">
        <v>9</v>
      </c>
      <c r="P1328" s="120" t="s">
        <v>1067</v>
      </c>
      <c r="Q1328" s="119">
        <v>8516299900</v>
      </c>
      <c r="R1328" s="119" t="s">
        <v>3943</v>
      </c>
      <c r="T1328" s="272">
        <v>1.53</v>
      </c>
      <c r="U1328" s="272">
        <v>2.4300000000000002</v>
      </c>
      <c r="V1328" s="156">
        <v>0.57999999999999996</v>
      </c>
      <c r="W1328" s="156">
        <v>0.24</v>
      </c>
      <c r="X1328" s="156">
        <v>0.24</v>
      </c>
    </row>
    <row r="1329" spans="1:24">
      <c r="A1329" s="277" t="s">
        <v>1096</v>
      </c>
      <c r="B1329" s="110" t="s">
        <v>3521</v>
      </c>
      <c r="C1329" s="153" t="s">
        <v>1097</v>
      </c>
      <c r="D1329" s="110" t="s">
        <v>3</v>
      </c>
      <c r="E1329" s="107" t="s">
        <v>7</v>
      </c>
      <c r="F1329" s="107">
        <v>1</v>
      </c>
      <c r="G1329" s="154">
        <f>VLOOKUP(A1329,'MATEC uproszczony 1 03 2021'!$B$3:$G$110,6,0)</f>
        <v>455</v>
      </c>
      <c r="H1329" s="110" t="s">
        <v>5</v>
      </c>
      <c r="I1329" s="111">
        <v>0.23</v>
      </c>
      <c r="K1329" s="117">
        <v>1</v>
      </c>
      <c r="L1329" s="120">
        <v>5901181029833</v>
      </c>
      <c r="M1329" s="155" t="s">
        <v>1063</v>
      </c>
      <c r="N1329" s="155" t="s">
        <v>1063</v>
      </c>
      <c r="O1329" s="120" t="s">
        <v>9</v>
      </c>
      <c r="P1329" s="120" t="s">
        <v>1067</v>
      </c>
      <c r="Q1329" s="119">
        <v>8516299900</v>
      </c>
      <c r="R1329" s="119" t="s">
        <v>3943</v>
      </c>
      <c r="T1329" s="272">
        <v>1.83</v>
      </c>
      <c r="U1329" s="272">
        <v>2.73</v>
      </c>
      <c r="V1329" s="156">
        <v>0.57999999999999996</v>
      </c>
      <c r="W1329" s="156">
        <v>0.24</v>
      </c>
      <c r="X1329" s="156">
        <v>0.24</v>
      </c>
    </row>
    <row r="1330" spans="1:24">
      <c r="A1330" s="277" t="s">
        <v>1098</v>
      </c>
      <c r="B1330" s="110" t="s">
        <v>3522</v>
      </c>
      <c r="C1330" s="153" t="s">
        <v>1099</v>
      </c>
      <c r="D1330" s="110" t="s">
        <v>3</v>
      </c>
      <c r="E1330" s="107" t="s">
        <v>7</v>
      </c>
      <c r="F1330" s="107">
        <v>1</v>
      </c>
      <c r="G1330" s="154">
        <f>VLOOKUP(A1330,'MATEC uproszczony 1 03 2021'!$B$3:$G$110,6,0)</f>
        <v>514</v>
      </c>
      <c r="H1330" s="110" t="s">
        <v>5</v>
      </c>
      <c r="I1330" s="111">
        <v>0.23</v>
      </c>
      <c r="K1330" s="117">
        <v>1</v>
      </c>
      <c r="L1330" s="120">
        <v>5901181029840</v>
      </c>
      <c r="M1330" s="155" t="s">
        <v>1063</v>
      </c>
      <c r="N1330" s="155" t="s">
        <v>1063</v>
      </c>
      <c r="O1330" s="120" t="s">
        <v>9</v>
      </c>
      <c r="P1330" s="120" t="s">
        <v>1067</v>
      </c>
      <c r="Q1330" s="119">
        <v>8516299900</v>
      </c>
      <c r="R1330" s="119" t="s">
        <v>3943</v>
      </c>
      <c r="T1330" s="272">
        <v>1.88</v>
      </c>
      <c r="U1330" s="272">
        <v>2.78</v>
      </c>
      <c r="V1330" s="156">
        <v>0.57999999999999996</v>
      </c>
      <c r="W1330" s="156">
        <v>0.24</v>
      </c>
      <c r="X1330" s="156">
        <v>0.24</v>
      </c>
    </row>
    <row r="1331" spans="1:24">
      <c r="A1331" s="277" t="s">
        <v>1100</v>
      </c>
      <c r="B1331" s="110" t="s">
        <v>3523</v>
      </c>
      <c r="C1331" s="153" t="s">
        <v>1101</v>
      </c>
      <c r="D1331" s="110" t="s">
        <v>3</v>
      </c>
      <c r="E1331" s="107" t="s">
        <v>7</v>
      </c>
      <c r="F1331" s="107">
        <v>1</v>
      </c>
      <c r="G1331" s="154">
        <f>VLOOKUP(A1331,'MATEC uproszczony 1 03 2021'!$B$3:$G$110,6,0)</f>
        <v>560</v>
      </c>
      <c r="H1331" s="110" t="s">
        <v>5</v>
      </c>
      <c r="I1331" s="111">
        <v>0.23</v>
      </c>
      <c r="K1331" s="117">
        <v>1</v>
      </c>
      <c r="L1331" s="120">
        <v>5901181029857</v>
      </c>
      <c r="M1331" s="155" t="s">
        <v>1063</v>
      </c>
      <c r="N1331" s="155" t="s">
        <v>1063</v>
      </c>
      <c r="O1331" s="120" t="s">
        <v>9</v>
      </c>
      <c r="P1331" s="120" t="s">
        <v>1067</v>
      </c>
      <c r="Q1331" s="119">
        <v>8516299900</v>
      </c>
      <c r="R1331" s="119" t="s">
        <v>3943</v>
      </c>
      <c r="T1331" s="272">
        <v>2.08</v>
      </c>
      <c r="U1331" s="272">
        <v>2.98</v>
      </c>
      <c r="V1331" s="156">
        <v>0.57999999999999996</v>
      </c>
      <c r="W1331" s="156">
        <v>0.24</v>
      </c>
      <c r="X1331" s="156">
        <v>0.24</v>
      </c>
    </row>
    <row r="1332" spans="1:24">
      <c r="A1332" s="277" t="s">
        <v>1102</v>
      </c>
      <c r="B1332" s="110" t="s">
        <v>3524</v>
      </c>
      <c r="C1332" s="153" t="s">
        <v>1103</v>
      </c>
      <c r="D1332" s="110" t="s">
        <v>3</v>
      </c>
      <c r="E1332" s="107" t="s">
        <v>7</v>
      </c>
      <c r="F1332" s="107">
        <v>1</v>
      </c>
      <c r="G1332" s="154">
        <f>VLOOKUP(A1332,'MATEC uproszczony 1 03 2021'!$B$3:$G$110,6,0)</f>
        <v>597</v>
      </c>
      <c r="H1332" s="110" t="s">
        <v>5</v>
      </c>
      <c r="I1332" s="111">
        <v>0.23</v>
      </c>
      <c r="K1332" s="117">
        <v>1</v>
      </c>
      <c r="L1332" s="120">
        <v>5901181029864</v>
      </c>
      <c r="M1332" s="155" t="s">
        <v>1063</v>
      </c>
      <c r="N1332" s="155" t="s">
        <v>1063</v>
      </c>
      <c r="O1332" s="120" t="s">
        <v>9</v>
      </c>
      <c r="P1332" s="120" t="s">
        <v>1067</v>
      </c>
      <c r="Q1332" s="119">
        <v>8516299900</v>
      </c>
      <c r="R1332" s="119" t="s">
        <v>3943</v>
      </c>
      <c r="T1332" s="272">
        <v>2.2800000000000002</v>
      </c>
      <c r="U1332" s="272">
        <v>3.18</v>
      </c>
      <c r="V1332" s="156">
        <v>0.57999999999999996</v>
      </c>
      <c r="W1332" s="156">
        <v>0.24</v>
      </c>
      <c r="X1332" s="156">
        <v>0.24</v>
      </c>
    </row>
    <row r="1333" spans="1:24">
      <c r="A1333" s="277" t="s">
        <v>1104</v>
      </c>
      <c r="B1333" s="110" t="s">
        <v>3525</v>
      </c>
      <c r="C1333" s="153" t="s">
        <v>1105</v>
      </c>
      <c r="D1333" s="110" t="s">
        <v>3</v>
      </c>
      <c r="E1333" s="107" t="s">
        <v>7</v>
      </c>
      <c r="F1333" s="107">
        <v>1</v>
      </c>
      <c r="G1333" s="154">
        <f>VLOOKUP(A1333,'MATEC uproszczony 1 03 2021'!$B$3:$G$110,6,0)</f>
        <v>715</v>
      </c>
      <c r="H1333" s="110" t="s">
        <v>5</v>
      </c>
      <c r="I1333" s="111">
        <v>0.23</v>
      </c>
      <c r="K1333" s="117">
        <v>1</v>
      </c>
      <c r="L1333" s="120">
        <v>5901181029871</v>
      </c>
      <c r="M1333" s="155" t="s">
        <v>1063</v>
      </c>
      <c r="N1333" s="155" t="s">
        <v>1063</v>
      </c>
      <c r="O1333" s="120" t="s">
        <v>9</v>
      </c>
      <c r="P1333" s="120" t="s">
        <v>1067</v>
      </c>
      <c r="Q1333" s="119">
        <v>8516299900</v>
      </c>
      <c r="R1333" s="119" t="s">
        <v>3943</v>
      </c>
      <c r="T1333" s="272">
        <v>2.48</v>
      </c>
      <c r="U1333" s="272">
        <v>3.38</v>
      </c>
      <c r="V1333" s="156">
        <v>0.57999999999999996</v>
      </c>
      <c r="W1333" s="156">
        <v>0.24</v>
      </c>
      <c r="X1333" s="156">
        <v>0.24</v>
      </c>
    </row>
    <row r="1334" spans="1:24">
      <c r="A1334" s="277" t="s">
        <v>1106</v>
      </c>
      <c r="B1334" s="110" t="s">
        <v>3526</v>
      </c>
      <c r="C1334" s="153" t="s">
        <v>1107</v>
      </c>
      <c r="D1334" s="110" t="s">
        <v>3</v>
      </c>
      <c r="E1334" s="107" t="s">
        <v>7</v>
      </c>
      <c r="F1334" s="107">
        <v>1</v>
      </c>
      <c r="G1334" s="154">
        <f>VLOOKUP(A1334,'MATEC uproszczony 1 03 2021'!$B$3:$G$110,6,0)</f>
        <v>820</v>
      </c>
      <c r="H1334" s="110" t="s">
        <v>5</v>
      </c>
      <c r="I1334" s="111">
        <v>0.23</v>
      </c>
      <c r="K1334" s="117">
        <v>1</v>
      </c>
      <c r="L1334" s="120">
        <v>5901181029888</v>
      </c>
      <c r="M1334" s="155" t="s">
        <v>1063</v>
      </c>
      <c r="N1334" s="155" t="s">
        <v>1063</v>
      </c>
      <c r="O1334" s="120" t="s">
        <v>9</v>
      </c>
      <c r="P1334" s="120" t="s">
        <v>1067</v>
      </c>
      <c r="Q1334" s="119">
        <v>8516299900</v>
      </c>
      <c r="R1334" s="119" t="s">
        <v>3943</v>
      </c>
      <c r="T1334" s="272">
        <v>3.18</v>
      </c>
      <c r="U1334" s="272">
        <v>4.08</v>
      </c>
      <c r="V1334" s="156">
        <v>0.57999999999999996</v>
      </c>
      <c r="W1334" s="156">
        <v>0.24</v>
      </c>
      <c r="X1334" s="156">
        <v>0.24</v>
      </c>
    </row>
    <row r="1335" spans="1:24">
      <c r="A1335" s="277" t="s">
        <v>1108</v>
      </c>
      <c r="B1335" s="110" t="s">
        <v>3527</v>
      </c>
      <c r="C1335" s="153" t="s">
        <v>1109</v>
      </c>
      <c r="D1335" s="110" t="s">
        <v>3</v>
      </c>
      <c r="E1335" s="107" t="s">
        <v>6</v>
      </c>
      <c r="F1335" s="107">
        <v>1</v>
      </c>
      <c r="G1335" s="154">
        <f>VLOOKUP(A1335,'MATEC uproszczony 1 03 2021'!$B$3:$G$110,6,0)</f>
        <v>546</v>
      </c>
      <c r="H1335" s="110" t="s">
        <v>5</v>
      </c>
      <c r="I1335" s="111">
        <v>0.23</v>
      </c>
      <c r="K1335" s="117">
        <v>1</v>
      </c>
      <c r="L1335" s="120">
        <v>5901181029895</v>
      </c>
      <c r="M1335" s="155" t="s">
        <v>1063</v>
      </c>
      <c r="N1335" s="155" t="s">
        <v>1063</v>
      </c>
      <c r="O1335" s="120" t="s">
        <v>9</v>
      </c>
      <c r="P1335" s="120" t="s">
        <v>1067</v>
      </c>
      <c r="Q1335" s="119">
        <v>8516299900</v>
      </c>
      <c r="R1335" s="119" t="s">
        <v>3943</v>
      </c>
      <c r="T1335" s="272">
        <v>1.59</v>
      </c>
      <c r="U1335" s="272">
        <v>2.4900000000000002</v>
      </c>
      <c r="V1335" s="156">
        <v>0.57999999999999996</v>
      </c>
      <c r="W1335" s="156">
        <v>0.24</v>
      </c>
      <c r="X1335" s="156">
        <v>0.24</v>
      </c>
    </row>
    <row r="1336" spans="1:24">
      <c r="A1336" s="277" t="s">
        <v>1110</v>
      </c>
      <c r="B1336" s="110" t="s">
        <v>3528</v>
      </c>
      <c r="C1336" s="153" t="s">
        <v>1111</v>
      </c>
      <c r="D1336" s="110" t="s">
        <v>3</v>
      </c>
      <c r="E1336" s="107" t="s">
        <v>6</v>
      </c>
      <c r="F1336" s="107">
        <v>1</v>
      </c>
      <c r="G1336" s="154">
        <f>VLOOKUP(A1336,'MATEC uproszczony 1 03 2021'!$B$3:$G$110,6,0)</f>
        <v>626</v>
      </c>
      <c r="H1336" s="110" t="s">
        <v>5</v>
      </c>
      <c r="I1336" s="111">
        <v>0.23</v>
      </c>
      <c r="K1336" s="117">
        <v>1</v>
      </c>
      <c r="L1336" s="120">
        <v>5901181029901</v>
      </c>
      <c r="M1336" s="155" t="s">
        <v>1063</v>
      </c>
      <c r="N1336" s="155" t="s">
        <v>1063</v>
      </c>
      <c r="O1336" s="120" t="s">
        <v>9</v>
      </c>
      <c r="P1336" s="120" t="s">
        <v>1067</v>
      </c>
      <c r="Q1336" s="119">
        <v>8516299900</v>
      </c>
      <c r="R1336" s="119" t="s">
        <v>3943</v>
      </c>
      <c r="T1336" s="272">
        <v>1.79</v>
      </c>
      <c r="U1336" s="272">
        <v>2.69</v>
      </c>
      <c r="V1336" s="156">
        <v>0.57999999999999996</v>
      </c>
      <c r="W1336" s="156">
        <v>0.24</v>
      </c>
      <c r="X1336" s="156">
        <v>0.24</v>
      </c>
    </row>
    <row r="1337" spans="1:24">
      <c r="A1337" s="277" t="s">
        <v>1112</v>
      </c>
      <c r="B1337" s="110" t="s">
        <v>3529</v>
      </c>
      <c r="C1337" s="153" t="s">
        <v>1113</v>
      </c>
      <c r="D1337" s="110" t="s">
        <v>3</v>
      </c>
      <c r="E1337" s="107" t="s">
        <v>6</v>
      </c>
      <c r="F1337" s="107">
        <v>1</v>
      </c>
      <c r="G1337" s="154">
        <f>VLOOKUP(A1337,'MATEC uproszczony 1 03 2021'!$B$3:$G$110,6,0)</f>
        <v>680</v>
      </c>
      <c r="H1337" s="110" t="s">
        <v>5</v>
      </c>
      <c r="I1337" s="111">
        <v>0.23</v>
      </c>
      <c r="K1337" s="117">
        <v>1</v>
      </c>
      <c r="L1337" s="120">
        <v>5901181029918</v>
      </c>
      <c r="M1337" s="155" t="s">
        <v>1063</v>
      </c>
      <c r="N1337" s="155" t="s">
        <v>1063</v>
      </c>
      <c r="O1337" s="120" t="s">
        <v>9</v>
      </c>
      <c r="P1337" s="120" t="s">
        <v>1067</v>
      </c>
      <c r="Q1337" s="119">
        <v>8516299900</v>
      </c>
      <c r="R1337" s="119" t="s">
        <v>3943</v>
      </c>
      <c r="T1337" s="272">
        <v>1.99</v>
      </c>
      <c r="U1337" s="272">
        <v>2.89</v>
      </c>
      <c r="V1337" s="156">
        <v>0.57999999999999996</v>
      </c>
      <c r="W1337" s="156">
        <v>0.24</v>
      </c>
      <c r="X1337" s="156">
        <v>0.24</v>
      </c>
    </row>
    <row r="1338" spans="1:24">
      <c r="A1338" s="277" t="s">
        <v>1114</v>
      </c>
      <c r="B1338" s="110" t="s">
        <v>3530</v>
      </c>
      <c r="C1338" s="153" t="s">
        <v>1115</v>
      </c>
      <c r="D1338" s="110" t="s">
        <v>3</v>
      </c>
      <c r="E1338" s="107" t="s">
        <v>6</v>
      </c>
      <c r="F1338" s="107">
        <v>1</v>
      </c>
      <c r="G1338" s="154">
        <f>VLOOKUP(A1338,'MATEC uproszczony 1 03 2021'!$B$3:$G$110,6,0)</f>
        <v>720</v>
      </c>
      <c r="H1338" s="110" t="s">
        <v>5</v>
      </c>
      <c r="I1338" s="111">
        <v>0.23</v>
      </c>
      <c r="K1338" s="117">
        <v>1</v>
      </c>
      <c r="L1338" s="120">
        <v>5901181029925</v>
      </c>
      <c r="M1338" s="155" t="s">
        <v>1063</v>
      </c>
      <c r="N1338" s="155" t="s">
        <v>1063</v>
      </c>
      <c r="O1338" s="120" t="s">
        <v>9</v>
      </c>
      <c r="P1338" s="120" t="s">
        <v>1067</v>
      </c>
      <c r="Q1338" s="119">
        <v>8516299900</v>
      </c>
      <c r="R1338" s="119" t="s">
        <v>3943</v>
      </c>
      <c r="T1338" s="272">
        <v>2.2400000000000002</v>
      </c>
      <c r="U1338" s="272">
        <v>3.14</v>
      </c>
      <c r="V1338" s="156">
        <v>0.57999999999999996</v>
      </c>
      <c r="W1338" s="156">
        <v>0.24</v>
      </c>
      <c r="X1338" s="156">
        <v>0.24</v>
      </c>
    </row>
    <row r="1339" spans="1:24">
      <c r="A1339" s="277" t="s">
        <v>1116</v>
      </c>
      <c r="B1339" s="110" t="s">
        <v>3531</v>
      </c>
      <c r="C1339" s="153" t="s">
        <v>1117</v>
      </c>
      <c r="D1339" s="110" t="s">
        <v>3</v>
      </c>
      <c r="E1339" s="107" t="s">
        <v>6</v>
      </c>
      <c r="F1339" s="107">
        <v>1</v>
      </c>
      <c r="G1339" s="154">
        <f>VLOOKUP(A1339,'MATEC uproszczony 1 03 2021'!$B$3:$G$110,6,0)</f>
        <v>780</v>
      </c>
      <c r="H1339" s="110" t="s">
        <v>5</v>
      </c>
      <c r="I1339" s="111">
        <v>0.23</v>
      </c>
      <c r="K1339" s="117">
        <v>1</v>
      </c>
      <c r="L1339" s="120">
        <v>5901181029932</v>
      </c>
      <c r="M1339" s="155" t="s">
        <v>1063</v>
      </c>
      <c r="N1339" s="155" t="s">
        <v>1063</v>
      </c>
      <c r="O1339" s="120" t="s">
        <v>9</v>
      </c>
      <c r="P1339" s="120" t="s">
        <v>1067</v>
      </c>
      <c r="Q1339" s="119">
        <v>8516299900</v>
      </c>
      <c r="R1339" s="119" t="s">
        <v>3943</v>
      </c>
      <c r="T1339" s="272">
        <v>2.44</v>
      </c>
      <c r="U1339" s="272">
        <v>3.34</v>
      </c>
      <c r="V1339" s="156">
        <v>0.57999999999999996</v>
      </c>
      <c r="W1339" s="156">
        <v>0.24</v>
      </c>
      <c r="X1339" s="156">
        <v>0.24</v>
      </c>
    </row>
    <row r="1340" spans="1:24">
      <c r="A1340" s="277" t="s">
        <v>1118</v>
      </c>
      <c r="B1340" s="110" t="s">
        <v>3532</v>
      </c>
      <c r="C1340" s="153" t="s">
        <v>1119</v>
      </c>
      <c r="D1340" s="110" t="s">
        <v>3</v>
      </c>
      <c r="E1340" s="107" t="s">
        <v>6</v>
      </c>
      <c r="F1340" s="107">
        <v>1</v>
      </c>
      <c r="G1340" s="154">
        <f>VLOOKUP(A1340,'MATEC uproszczony 1 03 2021'!$B$3:$G$110,6,0)</f>
        <v>845</v>
      </c>
      <c r="H1340" s="110" t="s">
        <v>5</v>
      </c>
      <c r="I1340" s="111">
        <v>0.23</v>
      </c>
      <c r="K1340" s="117">
        <v>1</v>
      </c>
      <c r="L1340" s="120">
        <v>5901181029949</v>
      </c>
      <c r="M1340" s="155" t="s">
        <v>1063</v>
      </c>
      <c r="N1340" s="155" t="s">
        <v>1063</v>
      </c>
      <c r="O1340" s="120" t="s">
        <v>9</v>
      </c>
      <c r="P1340" s="120" t="s">
        <v>1067</v>
      </c>
      <c r="Q1340" s="119">
        <v>8516299900</v>
      </c>
      <c r="R1340" s="119" t="s">
        <v>3943</v>
      </c>
      <c r="T1340" s="272">
        <v>2.94</v>
      </c>
      <c r="U1340" s="272">
        <v>3.84</v>
      </c>
      <c r="V1340" s="156">
        <v>0.57999999999999996</v>
      </c>
      <c r="W1340" s="156">
        <v>0.24</v>
      </c>
      <c r="X1340" s="156">
        <v>0.24</v>
      </c>
    </row>
    <row r="1341" spans="1:24">
      <c r="A1341" s="277" t="s">
        <v>1120</v>
      </c>
      <c r="B1341" s="110" t="s">
        <v>3533</v>
      </c>
      <c r="C1341" s="153" t="s">
        <v>1121</v>
      </c>
      <c r="D1341" s="110" t="s">
        <v>3</v>
      </c>
      <c r="E1341" s="107" t="s">
        <v>6</v>
      </c>
      <c r="F1341" s="107">
        <v>1</v>
      </c>
      <c r="G1341" s="154">
        <f>VLOOKUP(A1341,'MATEC uproszczony 1 03 2021'!$B$3:$G$110,6,0)</f>
        <v>1015</v>
      </c>
      <c r="H1341" s="110" t="s">
        <v>5</v>
      </c>
      <c r="I1341" s="111">
        <v>0.23</v>
      </c>
      <c r="K1341" s="117">
        <v>1</v>
      </c>
      <c r="L1341" s="120">
        <v>5901181029956</v>
      </c>
      <c r="M1341" s="155" t="s">
        <v>1063</v>
      </c>
      <c r="N1341" s="155" t="s">
        <v>1063</v>
      </c>
      <c r="O1341" s="120" t="s">
        <v>9</v>
      </c>
      <c r="P1341" s="120" t="s">
        <v>1067</v>
      </c>
      <c r="Q1341" s="119">
        <v>8516299900</v>
      </c>
      <c r="R1341" s="119" t="s">
        <v>3943</v>
      </c>
      <c r="T1341" s="272">
        <v>3.59</v>
      </c>
      <c r="U1341" s="272">
        <v>4.49</v>
      </c>
      <c r="V1341" s="156">
        <v>0.57999999999999996</v>
      </c>
      <c r="W1341" s="156">
        <v>0.24</v>
      </c>
      <c r="X1341" s="156">
        <v>0.24</v>
      </c>
    </row>
    <row r="1342" spans="1:24">
      <c r="A1342" s="277" t="s">
        <v>1122</v>
      </c>
      <c r="B1342" s="110" t="s">
        <v>3534</v>
      </c>
      <c r="C1342" s="153" t="s">
        <v>1123</v>
      </c>
      <c r="D1342" s="110" t="s">
        <v>3</v>
      </c>
      <c r="E1342" s="107" t="s">
        <v>6</v>
      </c>
      <c r="F1342" s="107">
        <v>1</v>
      </c>
      <c r="G1342" s="154">
        <f>VLOOKUP(A1342,'MATEC uproszczony 1 03 2021'!$B$3:$G$110,6,0)</f>
        <v>185</v>
      </c>
      <c r="H1342" s="110" t="s">
        <v>5</v>
      </c>
      <c r="I1342" s="111">
        <v>0.23</v>
      </c>
      <c r="K1342" s="117">
        <v>1</v>
      </c>
      <c r="L1342" s="120">
        <v>5903669207801</v>
      </c>
      <c r="M1342" s="155" t="s">
        <v>1063</v>
      </c>
      <c r="N1342" s="155" t="s">
        <v>1063</v>
      </c>
      <c r="O1342" s="120" t="s">
        <v>12</v>
      </c>
      <c r="P1342" s="120" t="s">
        <v>1067</v>
      </c>
      <c r="Q1342" s="119">
        <v>8516299900</v>
      </c>
      <c r="R1342" s="119" t="s">
        <v>3943</v>
      </c>
      <c r="T1342" s="272">
        <v>0.8</v>
      </c>
      <c r="U1342" s="272">
        <v>0.9</v>
      </c>
      <c r="V1342" s="156">
        <v>0.14000000000000001</v>
      </c>
      <c r="W1342" s="156">
        <v>0.14000000000000001</v>
      </c>
      <c r="X1342" s="156">
        <v>0.55000000000000004</v>
      </c>
    </row>
    <row r="1343" spans="1:24">
      <c r="A1343" s="277" t="s">
        <v>1124</v>
      </c>
      <c r="B1343" s="110" t="s">
        <v>3535</v>
      </c>
      <c r="C1343" s="153" t="s">
        <v>1125</v>
      </c>
      <c r="D1343" s="110" t="s">
        <v>3</v>
      </c>
      <c r="E1343" s="107" t="s">
        <v>6</v>
      </c>
      <c r="F1343" s="107">
        <v>1</v>
      </c>
      <c r="G1343" s="154">
        <f>VLOOKUP(A1343,'MATEC uproszczony 1 03 2021'!$B$3:$G$110,6,0)</f>
        <v>260</v>
      </c>
      <c r="H1343" s="110" t="s">
        <v>5</v>
      </c>
      <c r="I1343" s="111">
        <v>0.23</v>
      </c>
      <c r="K1343" s="117">
        <v>1</v>
      </c>
      <c r="L1343" s="120">
        <v>5903669207870</v>
      </c>
      <c r="M1343" s="155" t="s">
        <v>1063</v>
      </c>
      <c r="N1343" s="155" t="s">
        <v>1063</v>
      </c>
      <c r="O1343" s="120" t="s">
        <v>12</v>
      </c>
      <c r="P1343" s="120" t="s">
        <v>1067</v>
      </c>
      <c r="Q1343" s="119">
        <v>8516299900</v>
      </c>
      <c r="R1343" s="119" t="s">
        <v>3943</v>
      </c>
      <c r="T1343" s="272">
        <v>1.05</v>
      </c>
      <c r="U1343" s="272">
        <v>1.1499999999999999</v>
      </c>
      <c r="V1343" s="156">
        <v>0.14000000000000001</v>
      </c>
      <c r="W1343" s="156">
        <v>0.14000000000000001</v>
      </c>
      <c r="X1343" s="156">
        <v>0.55000000000000004</v>
      </c>
    </row>
    <row r="1344" spans="1:24">
      <c r="A1344" s="277" t="s">
        <v>1126</v>
      </c>
      <c r="B1344" s="110" t="s">
        <v>3536</v>
      </c>
      <c r="C1344" s="153" t="s">
        <v>1127</v>
      </c>
      <c r="D1344" s="110" t="s">
        <v>3</v>
      </c>
      <c r="E1344" s="107" t="s">
        <v>6</v>
      </c>
      <c r="F1344" s="107">
        <v>1</v>
      </c>
      <c r="G1344" s="154">
        <f>VLOOKUP(A1344,'MATEC uproszczony 1 03 2021'!$B$3:$G$110,6,0)</f>
        <v>329</v>
      </c>
      <c r="H1344" s="110" t="s">
        <v>5</v>
      </c>
      <c r="I1344" s="111">
        <v>0.23</v>
      </c>
      <c r="K1344" s="117">
        <v>1</v>
      </c>
      <c r="L1344" s="120">
        <v>5903669207887</v>
      </c>
      <c r="M1344" s="155" t="s">
        <v>1063</v>
      </c>
      <c r="N1344" s="155" t="s">
        <v>1063</v>
      </c>
      <c r="O1344" s="120" t="s">
        <v>12</v>
      </c>
      <c r="P1344" s="120" t="s">
        <v>1067</v>
      </c>
      <c r="Q1344" s="119">
        <v>8516299900</v>
      </c>
      <c r="R1344" s="119" t="s">
        <v>3943</v>
      </c>
      <c r="T1344" s="272">
        <v>1.35</v>
      </c>
      <c r="U1344" s="272">
        <v>1.45</v>
      </c>
      <c r="V1344" s="156">
        <v>0.14000000000000001</v>
      </c>
      <c r="W1344" s="156">
        <v>0.14000000000000001</v>
      </c>
      <c r="X1344" s="156">
        <v>0.55000000000000004</v>
      </c>
    </row>
    <row r="1345" spans="1:24">
      <c r="A1345" s="277" t="s">
        <v>1128</v>
      </c>
      <c r="B1345" s="110" t="s">
        <v>3537</v>
      </c>
      <c r="C1345" s="153" t="s">
        <v>1129</v>
      </c>
      <c r="D1345" s="110" t="s">
        <v>3</v>
      </c>
      <c r="E1345" s="107" t="s">
        <v>6</v>
      </c>
      <c r="F1345" s="107">
        <v>1</v>
      </c>
      <c r="G1345" s="154">
        <f>VLOOKUP(A1345,'MATEC uproszczony 1 03 2021'!$B$3:$G$110,6,0)</f>
        <v>405</v>
      </c>
      <c r="H1345" s="110" t="s">
        <v>5</v>
      </c>
      <c r="I1345" s="111">
        <v>0.23</v>
      </c>
      <c r="K1345" s="117">
        <v>1</v>
      </c>
      <c r="L1345" s="120">
        <v>5903669207894</v>
      </c>
      <c r="M1345" s="155" t="s">
        <v>1063</v>
      </c>
      <c r="N1345" s="155" t="s">
        <v>1063</v>
      </c>
      <c r="O1345" s="120" t="s">
        <v>12</v>
      </c>
      <c r="P1345" s="120" t="s">
        <v>1067</v>
      </c>
      <c r="Q1345" s="119">
        <v>8516299900</v>
      </c>
      <c r="R1345" s="119" t="s">
        <v>3943</v>
      </c>
      <c r="T1345" s="272">
        <v>1.55</v>
      </c>
      <c r="U1345" s="272">
        <v>1.65</v>
      </c>
      <c r="V1345" s="156">
        <v>0.14000000000000001</v>
      </c>
      <c r="W1345" s="156">
        <v>0.14000000000000001</v>
      </c>
      <c r="X1345" s="156">
        <v>0.55000000000000004</v>
      </c>
    </row>
    <row r="1346" spans="1:24">
      <c r="A1346" s="277" t="s">
        <v>1130</v>
      </c>
      <c r="B1346" s="110" t="s">
        <v>3538</v>
      </c>
      <c r="C1346" s="153" t="s">
        <v>1131</v>
      </c>
      <c r="D1346" s="110" t="s">
        <v>3</v>
      </c>
      <c r="E1346" s="107" t="s">
        <v>6</v>
      </c>
      <c r="F1346" s="107">
        <v>1</v>
      </c>
      <c r="G1346" s="154">
        <f>VLOOKUP(A1346,'MATEC uproszczony 1 03 2021'!$B$3:$G$110,6,0)</f>
        <v>481</v>
      </c>
      <c r="H1346" s="110" t="s">
        <v>5</v>
      </c>
      <c r="I1346" s="111">
        <v>0.23</v>
      </c>
      <c r="K1346" s="117">
        <v>1</v>
      </c>
      <c r="L1346" s="120">
        <v>5903669207900</v>
      </c>
      <c r="M1346" s="155" t="s">
        <v>1063</v>
      </c>
      <c r="N1346" s="155" t="s">
        <v>1063</v>
      </c>
      <c r="O1346" s="120" t="s">
        <v>12</v>
      </c>
      <c r="P1346" s="120" t="s">
        <v>1067</v>
      </c>
      <c r="Q1346" s="119">
        <v>8516299900</v>
      </c>
      <c r="R1346" s="119" t="s">
        <v>3943</v>
      </c>
      <c r="T1346" s="272">
        <v>1.75</v>
      </c>
      <c r="U1346" s="272">
        <v>1.85</v>
      </c>
      <c r="V1346" s="156">
        <v>0.14000000000000001</v>
      </c>
      <c r="W1346" s="156">
        <v>0.14000000000000001</v>
      </c>
      <c r="X1346" s="156">
        <v>0.55000000000000004</v>
      </c>
    </row>
    <row r="1347" spans="1:24">
      <c r="A1347" s="277" t="s">
        <v>1132</v>
      </c>
      <c r="B1347" s="110" t="s">
        <v>3539</v>
      </c>
      <c r="C1347" s="153" t="s">
        <v>1133</v>
      </c>
      <c r="D1347" s="110" t="s">
        <v>3</v>
      </c>
      <c r="E1347" s="107" t="s">
        <v>6</v>
      </c>
      <c r="F1347" s="107">
        <v>1</v>
      </c>
      <c r="G1347" s="154">
        <f>VLOOKUP(A1347,'MATEC uproszczony 1 03 2021'!$B$3:$G$110,6,0)</f>
        <v>556</v>
      </c>
      <c r="H1347" s="110" t="s">
        <v>5</v>
      </c>
      <c r="I1347" s="111">
        <v>0.23</v>
      </c>
      <c r="K1347" s="117">
        <v>1</v>
      </c>
      <c r="L1347" s="120">
        <v>5903669207931</v>
      </c>
      <c r="M1347" s="155" t="s">
        <v>1063</v>
      </c>
      <c r="N1347" s="155" t="s">
        <v>1063</v>
      </c>
      <c r="O1347" s="120" t="s">
        <v>12</v>
      </c>
      <c r="P1347" s="120" t="s">
        <v>1067</v>
      </c>
      <c r="Q1347" s="119">
        <v>8516299900</v>
      </c>
      <c r="R1347" s="119" t="s">
        <v>3943</v>
      </c>
      <c r="T1347" s="272">
        <v>1.95</v>
      </c>
      <c r="U1347" s="272">
        <v>2.0499999999999998</v>
      </c>
      <c r="V1347" s="156">
        <v>0.14000000000000001</v>
      </c>
      <c r="W1347" s="156">
        <v>0.14000000000000001</v>
      </c>
      <c r="X1347" s="156">
        <v>0.55000000000000004</v>
      </c>
    </row>
    <row r="1348" spans="1:24">
      <c r="A1348" s="277" t="s">
        <v>1134</v>
      </c>
      <c r="B1348" s="110" t="s">
        <v>3540</v>
      </c>
      <c r="C1348" s="153" t="s">
        <v>1135</v>
      </c>
      <c r="D1348" s="110" t="s">
        <v>3</v>
      </c>
      <c r="E1348" s="107" t="s">
        <v>6</v>
      </c>
      <c r="F1348" s="107">
        <v>1</v>
      </c>
      <c r="G1348" s="154">
        <f>VLOOKUP(A1348,'MATEC uproszczony 1 03 2021'!$B$3:$G$110,6,0)</f>
        <v>632</v>
      </c>
      <c r="H1348" s="110" t="s">
        <v>5</v>
      </c>
      <c r="I1348" s="111">
        <v>0.23</v>
      </c>
      <c r="K1348" s="117">
        <v>1</v>
      </c>
      <c r="L1348" s="120">
        <v>5903669207948</v>
      </c>
      <c r="M1348" s="155" t="s">
        <v>1063</v>
      </c>
      <c r="N1348" s="155" t="s">
        <v>1063</v>
      </c>
      <c r="O1348" s="120" t="s">
        <v>12</v>
      </c>
      <c r="P1348" s="120" t="s">
        <v>1067</v>
      </c>
      <c r="Q1348" s="119">
        <v>8516299900</v>
      </c>
      <c r="R1348" s="119" t="s">
        <v>3943</v>
      </c>
      <c r="T1348" s="272">
        <v>2.2000000000000002</v>
      </c>
      <c r="U1348" s="272">
        <v>2.2999999999999998</v>
      </c>
      <c r="V1348" s="156">
        <v>0.14000000000000001</v>
      </c>
      <c r="W1348" s="156">
        <v>0.14000000000000001</v>
      </c>
      <c r="X1348" s="156">
        <v>0.55000000000000004</v>
      </c>
    </row>
    <row r="1349" spans="1:24">
      <c r="A1349" s="277" t="s">
        <v>1136</v>
      </c>
      <c r="B1349" s="110" t="s">
        <v>3541</v>
      </c>
      <c r="C1349" s="153" t="s">
        <v>1137</v>
      </c>
      <c r="D1349" s="110" t="s">
        <v>3</v>
      </c>
      <c r="E1349" s="107" t="s">
        <v>6</v>
      </c>
      <c r="F1349" s="107">
        <v>1</v>
      </c>
      <c r="G1349" s="154">
        <f>VLOOKUP(A1349,'MATEC uproszczony 1 03 2021'!$B$3:$G$110,6,0)</f>
        <v>707</v>
      </c>
      <c r="H1349" s="110" t="s">
        <v>5</v>
      </c>
      <c r="I1349" s="111">
        <v>0.23</v>
      </c>
      <c r="K1349" s="117">
        <v>1</v>
      </c>
      <c r="L1349" s="120">
        <v>5903669207955</v>
      </c>
      <c r="M1349" s="155" t="s">
        <v>1063</v>
      </c>
      <c r="N1349" s="155" t="s">
        <v>1063</v>
      </c>
      <c r="O1349" s="120" t="s">
        <v>12</v>
      </c>
      <c r="P1349" s="120" t="s">
        <v>1067</v>
      </c>
      <c r="Q1349" s="119">
        <v>8516299900</v>
      </c>
      <c r="R1349" s="119" t="s">
        <v>3943</v>
      </c>
      <c r="T1349" s="272">
        <v>2.75</v>
      </c>
      <c r="U1349" s="272">
        <v>2.85</v>
      </c>
      <c r="V1349" s="156">
        <v>0.14000000000000001</v>
      </c>
      <c r="W1349" s="156">
        <v>0.14000000000000001</v>
      </c>
      <c r="X1349" s="156">
        <v>0.55000000000000004</v>
      </c>
    </row>
    <row r="1350" spans="1:24">
      <c r="A1350" s="277" t="s">
        <v>1138</v>
      </c>
      <c r="B1350" s="110" t="s">
        <v>3542</v>
      </c>
      <c r="C1350" s="153" t="s">
        <v>1139</v>
      </c>
      <c r="D1350" s="110" t="s">
        <v>3</v>
      </c>
      <c r="E1350" s="107" t="s">
        <v>6</v>
      </c>
      <c r="F1350" s="107">
        <v>1</v>
      </c>
      <c r="G1350" s="154">
        <f>VLOOKUP(A1350,'MATEC uproszczony 1 03 2021'!$B$3:$G$110,6,0)</f>
        <v>783</v>
      </c>
      <c r="H1350" s="110" t="s">
        <v>5</v>
      </c>
      <c r="I1350" s="111">
        <v>0.23</v>
      </c>
      <c r="K1350" s="117">
        <v>1</v>
      </c>
      <c r="L1350" s="120">
        <v>5903669207962</v>
      </c>
      <c r="M1350" s="155" t="s">
        <v>1063</v>
      </c>
      <c r="N1350" s="155" t="s">
        <v>1063</v>
      </c>
      <c r="O1350" s="120" t="s">
        <v>12</v>
      </c>
      <c r="P1350" s="120" t="s">
        <v>1067</v>
      </c>
      <c r="Q1350" s="119">
        <v>8516299900</v>
      </c>
      <c r="R1350" s="119" t="s">
        <v>3943</v>
      </c>
      <c r="T1350" s="272">
        <v>2.75</v>
      </c>
      <c r="U1350" s="272">
        <v>2.85</v>
      </c>
      <c r="V1350" s="156">
        <v>0.14000000000000001</v>
      </c>
      <c r="W1350" s="156">
        <v>0.14000000000000001</v>
      </c>
      <c r="X1350" s="156">
        <v>0.55000000000000004</v>
      </c>
    </row>
    <row r="1351" spans="1:24">
      <c r="A1351" s="277" t="s">
        <v>1140</v>
      </c>
      <c r="B1351" s="110" t="s">
        <v>3543</v>
      </c>
      <c r="C1351" s="153" t="s">
        <v>1141</v>
      </c>
      <c r="D1351" s="110" t="s">
        <v>3</v>
      </c>
      <c r="E1351" s="107" t="s">
        <v>6</v>
      </c>
      <c r="F1351" s="107">
        <v>1</v>
      </c>
      <c r="G1351" s="154">
        <f>VLOOKUP(A1351,'MATEC uproszczony 1 03 2021'!$B$3:$G$110,6,0)</f>
        <v>860</v>
      </c>
      <c r="H1351" s="110" t="s">
        <v>5</v>
      </c>
      <c r="I1351" s="111">
        <v>0.23</v>
      </c>
      <c r="K1351" s="117">
        <v>1</v>
      </c>
      <c r="L1351" s="120">
        <v>5903669207979</v>
      </c>
      <c r="M1351" s="155" t="s">
        <v>1063</v>
      </c>
      <c r="N1351" s="155" t="s">
        <v>1063</v>
      </c>
      <c r="O1351" s="120" t="s">
        <v>12</v>
      </c>
      <c r="P1351" s="120" t="s">
        <v>1067</v>
      </c>
      <c r="Q1351" s="119">
        <v>8516299900</v>
      </c>
      <c r="R1351" s="119" t="s">
        <v>3943</v>
      </c>
      <c r="T1351" s="272">
        <v>3.2</v>
      </c>
      <c r="U1351" s="272">
        <v>3.3</v>
      </c>
      <c r="V1351" s="156">
        <v>0.14000000000000001</v>
      </c>
      <c r="W1351" s="156">
        <v>0.14000000000000001</v>
      </c>
      <c r="X1351" s="156">
        <v>0.55000000000000004</v>
      </c>
    </row>
    <row r="1352" spans="1:24">
      <c r="A1352" s="277" t="s">
        <v>1142</v>
      </c>
      <c r="B1352" s="110" t="s">
        <v>3544</v>
      </c>
      <c r="C1352" s="153" t="s">
        <v>1143</v>
      </c>
      <c r="D1352" s="110" t="s">
        <v>3</v>
      </c>
      <c r="E1352" s="107" t="s">
        <v>6</v>
      </c>
      <c r="F1352" s="107">
        <v>1</v>
      </c>
      <c r="G1352" s="154">
        <f>VLOOKUP(A1352,'MATEC uproszczony 1 03 2021'!$B$3:$G$110,6,0)</f>
        <v>110</v>
      </c>
      <c r="H1352" s="110" t="s">
        <v>5</v>
      </c>
      <c r="I1352" s="111">
        <v>0.23</v>
      </c>
      <c r="K1352" s="117">
        <v>1</v>
      </c>
      <c r="L1352" s="120">
        <v>5903669208013</v>
      </c>
      <c r="M1352" s="155" t="s">
        <v>1063</v>
      </c>
      <c r="N1352" s="155" t="s">
        <v>1063</v>
      </c>
      <c r="O1352" s="120" t="s">
        <v>12</v>
      </c>
      <c r="P1352" s="120" t="s">
        <v>1067</v>
      </c>
      <c r="Q1352" s="119">
        <v>8516299900</v>
      </c>
      <c r="R1352" s="119" t="s">
        <v>3943</v>
      </c>
      <c r="T1352" s="272">
        <v>0</v>
      </c>
      <c r="U1352" s="272">
        <v>0</v>
      </c>
      <c r="V1352" s="156">
        <v>0.14000000000000001</v>
      </c>
      <c r="W1352" s="156">
        <v>0.14000000000000001</v>
      </c>
      <c r="X1352" s="156">
        <v>0.55000000000000004</v>
      </c>
    </row>
    <row r="1353" spans="1:24">
      <c r="A1353" s="277" t="s">
        <v>1144</v>
      </c>
      <c r="B1353" s="110" t="s">
        <v>3545</v>
      </c>
      <c r="C1353" s="153" t="s">
        <v>3499</v>
      </c>
      <c r="D1353" s="110" t="s">
        <v>3</v>
      </c>
      <c r="E1353" s="107" t="s">
        <v>6</v>
      </c>
      <c r="F1353" s="107">
        <v>1</v>
      </c>
      <c r="G1353" s="154">
        <f>VLOOKUP(A1353,'MATEC uproszczony 1 03 2021'!$B$3:$G$110,6,0)</f>
        <v>59</v>
      </c>
      <c r="H1353" s="110" t="s">
        <v>5</v>
      </c>
      <c r="I1353" s="111">
        <v>0.23</v>
      </c>
      <c r="K1353" s="117">
        <v>1</v>
      </c>
      <c r="L1353" s="120">
        <v>5903669207818</v>
      </c>
      <c r="M1353" s="155" t="s">
        <v>1063</v>
      </c>
      <c r="N1353" s="155" t="s">
        <v>1063</v>
      </c>
      <c r="O1353" s="120" t="s">
        <v>9</v>
      </c>
      <c r="P1353" s="120" t="s">
        <v>1067</v>
      </c>
      <c r="Q1353" s="119">
        <v>8516299900</v>
      </c>
      <c r="R1353" s="119" t="s">
        <v>3944</v>
      </c>
      <c r="T1353" s="272">
        <v>0.5</v>
      </c>
      <c r="U1353" s="272">
        <v>0.55000000000000004</v>
      </c>
      <c r="V1353" s="156">
        <v>0.18</v>
      </c>
      <c r="W1353" s="156">
        <v>0.18</v>
      </c>
      <c r="X1353" s="156">
        <v>0.55000000000000004</v>
      </c>
    </row>
    <row r="1354" spans="1:24">
      <c r="A1354" s="277" t="s">
        <v>3737</v>
      </c>
      <c r="B1354" s="110" t="s">
        <v>3546</v>
      </c>
      <c r="C1354" s="153" t="s">
        <v>1828</v>
      </c>
      <c r="D1354" s="110" t="s">
        <v>3</v>
      </c>
      <c r="E1354" s="107" t="s">
        <v>6</v>
      </c>
      <c r="F1354" s="107">
        <v>1</v>
      </c>
      <c r="G1354" s="154">
        <f>VLOOKUP(A1354,'MATEC uproszczony 1 03 2021'!$B$3:$G$110,6,0)</f>
        <v>241</v>
      </c>
      <c r="H1354" s="110" t="s">
        <v>5</v>
      </c>
      <c r="I1354" s="111">
        <v>0.23</v>
      </c>
      <c r="K1354" s="117">
        <v>1</v>
      </c>
      <c r="L1354" s="120">
        <v>5901181030105</v>
      </c>
      <c r="M1354" s="155" t="s">
        <v>1063</v>
      </c>
      <c r="N1354" s="155" t="s">
        <v>1063</v>
      </c>
      <c r="O1354" s="120" t="s">
        <v>48</v>
      </c>
      <c r="P1354" s="120" t="s">
        <v>1064</v>
      </c>
      <c r="Q1354" s="119">
        <v>9032102090</v>
      </c>
      <c r="R1354" s="119" t="s">
        <v>3945</v>
      </c>
      <c r="T1354" s="272">
        <v>0.19</v>
      </c>
      <c r="U1354" s="272">
        <v>0.28999999999999998</v>
      </c>
      <c r="V1354" s="156">
        <v>0.11700000000000001</v>
      </c>
      <c r="W1354" s="156">
        <v>0.11900000000000001</v>
      </c>
      <c r="X1354" s="156" t="s">
        <v>1165</v>
      </c>
    </row>
    <row r="1355" spans="1:24" s="114" customFormat="1">
      <c r="A1355" s="278" t="s">
        <v>3619</v>
      </c>
      <c r="B1355" s="209" t="s">
        <v>3621</v>
      </c>
      <c r="C1355" s="215" t="s">
        <v>3622</v>
      </c>
      <c r="D1355" s="209" t="s">
        <v>3</v>
      </c>
      <c r="E1355" s="210" t="s">
        <v>6</v>
      </c>
      <c r="F1355" s="210">
        <v>1</v>
      </c>
      <c r="G1355" s="154">
        <f>VLOOKUP(A1355,'MATEC uproszczony 1 03 2021'!$B$3:$G$110,6,0)</f>
        <v>465</v>
      </c>
      <c r="H1355" s="209" t="s">
        <v>5</v>
      </c>
      <c r="I1355" s="211">
        <v>0.23</v>
      </c>
      <c r="J1355" s="210"/>
      <c r="K1355" s="216">
        <v>1</v>
      </c>
      <c r="L1355" s="217">
        <v>5903669450252</v>
      </c>
      <c r="M1355" s="214" t="s">
        <v>1063</v>
      </c>
      <c r="N1355" s="214" t="s">
        <v>1063</v>
      </c>
      <c r="O1355" s="217" t="s">
        <v>48</v>
      </c>
      <c r="P1355" s="217" t="s">
        <v>1064</v>
      </c>
      <c r="Q1355" s="119">
        <v>9032102090</v>
      </c>
      <c r="R1355" s="119" t="s">
        <v>3945</v>
      </c>
      <c r="T1355" s="281">
        <v>0.13400000000000001</v>
      </c>
      <c r="U1355" s="218"/>
      <c r="V1355" s="281">
        <v>9.6000000000000002E-2</v>
      </c>
      <c r="W1355" s="281">
        <v>9.6000000000000002E-2</v>
      </c>
      <c r="X1355" s="281">
        <v>1.4999999999999999E-2</v>
      </c>
    </row>
    <row r="1356" spans="1:24" s="114" customFormat="1">
      <c r="A1356" s="278" t="s">
        <v>3620</v>
      </c>
      <c r="B1356" s="209" t="s">
        <v>3621</v>
      </c>
      <c r="C1356" s="215" t="s">
        <v>3623</v>
      </c>
      <c r="D1356" s="209" t="s">
        <v>3</v>
      </c>
      <c r="E1356" s="210" t="s">
        <v>6</v>
      </c>
      <c r="F1356" s="210">
        <v>1</v>
      </c>
      <c r="G1356" s="154">
        <f>VLOOKUP(A1356,'MATEC uproszczony 1 03 2021'!$B$3:$G$110,6,0)</f>
        <v>465</v>
      </c>
      <c r="H1356" s="209" t="s">
        <v>5</v>
      </c>
      <c r="I1356" s="211">
        <v>0.23</v>
      </c>
      <c r="J1356" s="210"/>
      <c r="K1356" s="216">
        <v>1</v>
      </c>
      <c r="L1356" s="217">
        <v>5903669450474</v>
      </c>
      <c r="M1356" s="214" t="s">
        <v>1063</v>
      </c>
      <c r="N1356" s="214" t="s">
        <v>1063</v>
      </c>
      <c r="O1356" s="217" t="s">
        <v>48</v>
      </c>
      <c r="P1356" s="217" t="s">
        <v>1064</v>
      </c>
      <c r="Q1356" s="119">
        <v>9032102090</v>
      </c>
      <c r="R1356" s="119" t="s">
        <v>3945</v>
      </c>
      <c r="T1356" s="281">
        <v>0.13400000000000001</v>
      </c>
      <c r="U1356" s="218"/>
      <c r="V1356" s="281">
        <v>9.6000000000000002E-2</v>
      </c>
      <c r="W1356" s="281">
        <v>9.6000000000000002E-2</v>
      </c>
      <c r="X1356" s="281">
        <v>1.4999999999999999E-2</v>
      </c>
    </row>
    <row r="1357" spans="1:24">
      <c r="A1357" s="277" t="s">
        <v>3738</v>
      </c>
      <c r="B1357" s="110" t="s">
        <v>3552</v>
      </c>
      <c r="C1357" s="153" t="s">
        <v>1829</v>
      </c>
      <c r="D1357" s="110" t="s">
        <v>3</v>
      </c>
      <c r="E1357" s="107" t="s">
        <v>6</v>
      </c>
      <c r="F1357" s="107">
        <v>1</v>
      </c>
      <c r="G1357" s="154">
        <f>VLOOKUP(A1357,'MATEC uproszczony 1 03 2021'!$B$3:$G$110,6,0)</f>
        <v>189</v>
      </c>
      <c r="H1357" s="110" t="s">
        <v>5</v>
      </c>
      <c r="I1357" s="111">
        <v>0.23</v>
      </c>
      <c r="K1357" s="117">
        <v>1</v>
      </c>
      <c r="L1357" s="120">
        <v>5901181034592</v>
      </c>
      <c r="M1357" s="155" t="s">
        <v>1063</v>
      </c>
      <c r="N1357" s="155" t="s">
        <v>1063</v>
      </c>
      <c r="O1357" s="120" t="s">
        <v>48</v>
      </c>
      <c r="P1357" s="120" t="s">
        <v>1064</v>
      </c>
      <c r="Q1357" s="119">
        <v>9032102090</v>
      </c>
      <c r="R1357" s="119" t="s">
        <v>3945</v>
      </c>
      <c r="T1357" s="272">
        <v>0.16</v>
      </c>
      <c r="U1357" s="156">
        <v>0.23</v>
      </c>
      <c r="V1357" s="156">
        <v>0.158</v>
      </c>
      <c r="W1357" s="156">
        <v>9.4E-2</v>
      </c>
      <c r="X1357" s="156" t="s">
        <v>1183</v>
      </c>
    </row>
    <row r="1358" spans="1:24">
      <c r="A1358" s="277" t="s">
        <v>1206</v>
      </c>
      <c r="B1358" s="110" t="s">
        <v>3553</v>
      </c>
      <c r="C1358" s="153" t="s">
        <v>1207</v>
      </c>
      <c r="D1358" s="110" t="s">
        <v>3</v>
      </c>
      <c r="E1358" s="107" t="s">
        <v>6</v>
      </c>
      <c r="F1358" s="107">
        <v>1</v>
      </c>
      <c r="G1358" s="154">
        <f>VLOOKUP(A1358,'MATEC uproszczony 1 03 2021'!$B$3:$G$110,6,0)</f>
        <v>300</v>
      </c>
      <c r="H1358" s="110" t="s">
        <v>5</v>
      </c>
      <c r="I1358" s="111">
        <v>0.23</v>
      </c>
      <c r="K1358" s="117">
        <v>1</v>
      </c>
      <c r="L1358" s="120">
        <v>5901181038095</v>
      </c>
      <c r="M1358" s="155" t="s">
        <v>1063</v>
      </c>
      <c r="N1358" s="155" t="s">
        <v>1063</v>
      </c>
      <c r="O1358" s="120" t="s">
        <v>48</v>
      </c>
      <c r="P1358" s="120" t="s">
        <v>1064</v>
      </c>
      <c r="Q1358" s="119">
        <v>9032102090</v>
      </c>
      <c r="R1358" s="119" t="s">
        <v>3945</v>
      </c>
      <c r="T1358" s="272">
        <v>0.28999999999999998</v>
      </c>
      <c r="U1358" s="156">
        <v>0.31</v>
      </c>
      <c r="V1358" s="156">
        <v>0.86</v>
      </c>
      <c r="W1358" s="156">
        <v>0.86</v>
      </c>
      <c r="X1358" s="156">
        <v>0.13300000000000001</v>
      </c>
    </row>
    <row r="1359" spans="1:24">
      <c r="A1359" s="277" t="s">
        <v>1210</v>
      </c>
      <c r="B1359" s="110" t="s">
        <v>3554</v>
      </c>
      <c r="C1359" s="153" t="s">
        <v>1211</v>
      </c>
      <c r="D1359" s="110" t="s">
        <v>3</v>
      </c>
      <c r="E1359" s="107" t="s">
        <v>6</v>
      </c>
      <c r="F1359" s="107">
        <v>1</v>
      </c>
      <c r="G1359" s="154">
        <f>VLOOKUP(A1359,'MATEC uproszczony 1 03 2021'!$B$3:$G$110,6,0)</f>
        <v>300</v>
      </c>
      <c r="H1359" s="110" t="s">
        <v>5</v>
      </c>
      <c r="I1359" s="111">
        <v>0.23</v>
      </c>
      <c r="K1359" s="117">
        <v>1</v>
      </c>
      <c r="L1359" s="120">
        <v>5901181038156</v>
      </c>
      <c r="M1359" s="155" t="s">
        <v>1063</v>
      </c>
      <c r="N1359" s="155" t="s">
        <v>1063</v>
      </c>
      <c r="O1359" s="120" t="s">
        <v>48</v>
      </c>
      <c r="P1359" s="120" t="s">
        <v>1064</v>
      </c>
      <c r="Q1359" s="119">
        <v>9032102090</v>
      </c>
      <c r="R1359" s="119" t="s">
        <v>3945</v>
      </c>
      <c r="T1359" s="272">
        <v>0.28999999999999998</v>
      </c>
      <c r="U1359" s="156">
        <v>0.31</v>
      </c>
      <c r="V1359" s="156">
        <v>0.86</v>
      </c>
      <c r="W1359" s="156">
        <v>0.86</v>
      </c>
      <c r="X1359" s="156">
        <v>0.13300000000000001</v>
      </c>
    </row>
    <row r="1360" spans="1:24">
      <c r="A1360" s="277" t="s">
        <v>1805</v>
      </c>
      <c r="B1360" s="110" t="s">
        <v>3547</v>
      </c>
      <c r="C1360" s="153" t="s">
        <v>1062</v>
      </c>
      <c r="D1360" s="110" t="s">
        <v>3</v>
      </c>
      <c r="E1360" s="107" t="s">
        <v>6</v>
      </c>
      <c r="F1360" s="107">
        <v>1</v>
      </c>
      <c r="G1360" s="154">
        <f>VLOOKUP(A1360,'MATEC uproszczony 1 03 2021'!$B$3:$G$110,6,0)</f>
        <v>659</v>
      </c>
      <c r="H1360" s="110" t="s">
        <v>5</v>
      </c>
      <c r="I1360" s="111">
        <v>0.23</v>
      </c>
      <c r="K1360" s="117">
        <v>1</v>
      </c>
      <c r="L1360" s="120">
        <v>5901181036008</v>
      </c>
      <c r="M1360" s="155" t="s">
        <v>1063</v>
      </c>
      <c r="N1360" s="155" t="s">
        <v>1063</v>
      </c>
      <c r="O1360" s="120" t="s">
        <v>48</v>
      </c>
      <c r="P1360" s="120" t="s">
        <v>1064</v>
      </c>
      <c r="Q1360" s="119">
        <v>9032102090</v>
      </c>
      <c r="R1360" s="119" t="s">
        <v>3945</v>
      </c>
      <c r="T1360" s="272">
        <v>0.13</v>
      </c>
      <c r="U1360" s="156">
        <v>0.23</v>
      </c>
      <c r="V1360" s="156">
        <v>0.158</v>
      </c>
      <c r="W1360" s="156">
        <v>9.2999999999999999E-2</v>
      </c>
      <c r="X1360" s="156">
        <v>6.8000000000000005E-2</v>
      </c>
    </row>
    <row r="1361" spans="1:24">
      <c r="A1361" s="277" t="s">
        <v>1153</v>
      </c>
      <c r="B1361" s="110" t="s">
        <v>3555</v>
      </c>
      <c r="C1361" s="153" t="s">
        <v>1154</v>
      </c>
      <c r="D1361" s="110" t="s">
        <v>3</v>
      </c>
      <c r="E1361" s="107" t="s">
        <v>6</v>
      </c>
      <c r="F1361" s="107">
        <v>1</v>
      </c>
      <c r="G1361" s="154">
        <f>VLOOKUP(A1361,'MATEC uproszczony 1 03 2021'!$B$3:$G$110,6,0)</f>
        <v>1232</v>
      </c>
      <c r="H1361" s="110" t="s">
        <v>5</v>
      </c>
      <c r="I1361" s="111">
        <v>0.23</v>
      </c>
      <c r="K1361" s="117">
        <v>1</v>
      </c>
      <c r="L1361" s="120">
        <v>4017254149894</v>
      </c>
      <c r="M1361" s="155" t="s">
        <v>1063</v>
      </c>
      <c r="N1361" s="155" t="s">
        <v>3955</v>
      </c>
      <c r="O1361" s="120" t="s">
        <v>58</v>
      </c>
      <c r="P1361" s="120" t="s">
        <v>1067</v>
      </c>
      <c r="Q1361" s="119">
        <v>9032102090</v>
      </c>
      <c r="R1361" s="119" t="s">
        <v>3946</v>
      </c>
      <c r="T1361" s="156">
        <v>0.78</v>
      </c>
      <c r="U1361" s="156">
        <v>0</v>
      </c>
      <c r="V1361" s="156">
        <v>0.16500000000000001</v>
      </c>
      <c r="W1361" s="156">
        <v>9.6000000000000002E-2</v>
      </c>
      <c r="X1361" s="156" t="s">
        <v>1152</v>
      </c>
    </row>
    <row r="1362" spans="1:24">
      <c r="A1362" s="277" t="s">
        <v>1150</v>
      </c>
      <c r="B1362" s="110" t="s">
        <v>3556</v>
      </c>
      <c r="C1362" s="153" t="s">
        <v>1151</v>
      </c>
      <c r="D1362" s="110" t="s">
        <v>3</v>
      </c>
      <c r="E1362" s="107" t="s">
        <v>6</v>
      </c>
      <c r="F1362" s="107">
        <v>1</v>
      </c>
      <c r="G1362" s="154">
        <f>VLOOKUP(A1362,'MATEC uproszczony 1 03 2021'!$B$3:$G$110,6,0)</f>
        <v>1520</v>
      </c>
      <c r="H1362" s="110" t="s">
        <v>5</v>
      </c>
      <c r="I1362" s="111">
        <v>0.23</v>
      </c>
      <c r="K1362" s="117">
        <v>1</v>
      </c>
      <c r="L1362" s="120">
        <v>4017254156908</v>
      </c>
      <c r="M1362" s="155" t="s">
        <v>1063</v>
      </c>
      <c r="N1362" s="155" t="s">
        <v>3955</v>
      </c>
      <c r="O1362" s="120" t="s">
        <v>58</v>
      </c>
      <c r="P1362" s="120" t="s">
        <v>1067</v>
      </c>
      <c r="Q1362" s="119">
        <v>9032102090</v>
      </c>
      <c r="R1362" s="119" t="s">
        <v>3946</v>
      </c>
      <c r="T1362" s="156">
        <v>0.48</v>
      </c>
      <c r="U1362" s="156">
        <v>0</v>
      </c>
      <c r="V1362" s="156">
        <v>0.14400000000000002</v>
      </c>
      <c r="W1362" s="156">
        <v>9.6000000000000002E-2</v>
      </c>
      <c r="X1362" s="156" t="s">
        <v>1152</v>
      </c>
    </row>
    <row r="1363" spans="1:24">
      <c r="A1363" s="277" t="s">
        <v>1155</v>
      </c>
      <c r="B1363" s="110" t="s">
        <v>3548</v>
      </c>
      <c r="C1363" s="153" t="s">
        <v>1156</v>
      </c>
      <c r="D1363" s="110" t="s">
        <v>3</v>
      </c>
      <c r="E1363" s="107" t="s">
        <v>6</v>
      </c>
      <c r="F1363" s="107">
        <v>1</v>
      </c>
      <c r="G1363" s="154">
        <f>VLOOKUP(A1363,'MATEC uproszczony 1 03 2021'!$B$3:$G$110,6,0)</f>
        <v>392</v>
      </c>
      <c r="H1363" s="110" t="s">
        <v>5</v>
      </c>
      <c r="I1363" s="111">
        <v>0.23</v>
      </c>
      <c r="K1363" s="117">
        <v>1</v>
      </c>
      <c r="L1363" s="120">
        <v>4017254020131</v>
      </c>
      <c r="M1363" s="155" t="s">
        <v>1063</v>
      </c>
      <c r="N1363" s="155" t="s">
        <v>3955</v>
      </c>
      <c r="O1363" s="120" t="s">
        <v>58</v>
      </c>
      <c r="P1363" s="120" t="s">
        <v>1067</v>
      </c>
      <c r="Q1363" s="119">
        <v>9032102090</v>
      </c>
      <c r="R1363" s="119" t="s">
        <v>3947</v>
      </c>
      <c r="T1363" s="156">
        <v>0.23</v>
      </c>
      <c r="U1363" s="156">
        <v>0</v>
      </c>
      <c r="V1363" s="156">
        <v>0.27</v>
      </c>
      <c r="W1363" s="156">
        <v>0.15</v>
      </c>
      <c r="X1363" s="156" t="s">
        <v>1157</v>
      </c>
    </row>
    <row r="1364" spans="1:24">
      <c r="A1364" s="277" t="s">
        <v>1158</v>
      </c>
      <c r="B1364" s="110" t="s">
        <v>3549</v>
      </c>
      <c r="C1364" s="153" t="s">
        <v>1159</v>
      </c>
      <c r="D1364" s="110" t="s">
        <v>3</v>
      </c>
      <c r="E1364" s="107" t="s">
        <v>6</v>
      </c>
      <c r="F1364" s="107">
        <v>1</v>
      </c>
      <c r="G1364" s="154">
        <f>VLOOKUP(A1364,'MATEC uproszczony 1 03 2021'!$B$3:$G$110,6,0)</f>
        <v>120</v>
      </c>
      <c r="H1364" s="110" t="s">
        <v>5</v>
      </c>
      <c r="I1364" s="111">
        <v>0.23</v>
      </c>
      <c r="K1364" s="117">
        <v>1</v>
      </c>
      <c r="L1364" s="120">
        <v>4017254020148</v>
      </c>
      <c r="M1364" s="155" t="s">
        <v>1063</v>
      </c>
      <c r="N1364" s="155" t="s">
        <v>3955</v>
      </c>
      <c r="O1364" s="120" t="s">
        <v>58</v>
      </c>
      <c r="P1364" s="120" t="s">
        <v>1067</v>
      </c>
      <c r="Q1364" s="119">
        <v>9032102090</v>
      </c>
      <c r="R1364" s="119" t="s">
        <v>3947</v>
      </c>
      <c r="T1364" s="156">
        <v>0.14499999999999999</v>
      </c>
      <c r="U1364" s="156">
        <v>0</v>
      </c>
      <c r="V1364" s="156">
        <v>0.28999999999999998</v>
      </c>
      <c r="W1364" s="156">
        <v>0.15</v>
      </c>
      <c r="X1364" s="156" t="s">
        <v>1149</v>
      </c>
    </row>
    <row r="1365" spans="1:24">
      <c r="A1365" s="277" t="s">
        <v>1160</v>
      </c>
      <c r="B1365" s="110" t="s">
        <v>3550</v>
      </c>
      <c r="C1365" s="153" t="s">
        <v>1161</v>
      </c>
      <c r="D1365" s="110" t="s">
        <v>3</v>
      </c>
      <c r="E1365" s="107" t="s">
        <v>6</v>
      </c>
      <c r="F1365" s="107">
        <v>1</v>
      </c>
      <c r="G1365" s="154">
        <f>VLOOKUP(A1365,'MATEC uproszczony 1 03 2021'!$B$3:$G$110,6,0)</f>
        <v>775</v>
      </c>
      <c r="H1365" s="110" t="s">
        <v>5</v>
      </c>
      <c r="I1365" s="111">
        <v>0.23</v>
      </c>
      <c r="K1365" s="117">
        <v>1</v>
      </c>
      <c r="L1365" s="120">
        <v>4017254020117</v>
      </c>
      <c r="M1365" s="155" t="s">
        <v>1063</v>
      </c>
      <c r="N1365" s="155" t="s">
        <v>3955</v>
      </c>
      <c r="O1365" s="120" t="s">
        <v>58</v>
      </c>
      <c r="P1365" s="120" t="s">
        <v>1067</v>
      </c>
      <c r="Q1365" s="119">
        <v>9032102090</v>
      </c>
      <c r="R1365" s="119" t="s">
        <v>3947</v>
      </c>
      <c r="T1365" s="156">
        <v>1.45</v>
      </c>
      <c r="U1365" s="156">
        <v>0</v>
      </c>
      <c r="V1365" s="156">
        <v>0.4</v>
      </c>
      <c r="W1365" s="156">
        <v>0.30000000000000004</v>
      </c>
      <c r="X1365" s="156" t="s">
        <v>1162</v>
      </c>
    </row>
    <row r="1366" spans="1:24">
      <c r="A1366" s="277" t="s">
        <v>1163</v>
      </c>
      <c r="B1366" s="110" t="s">
        <v>3551</v>
      </c>
      <c r="C1366" s="153" t="s">
        <v>1164</v>
      </c>
      <c r="D1366" s="110" t="s">
        <v>3</v>
      </c>
      <c r="E1366" s="107" t="s">
        <v>6</v>
      </c>
      <c r="F1366" s="107">
        <v>1</v>
      </c>
      <c r="G1366" s="154">
        <f>VLOOKUP(A1366,'MATEC uproszczony 1 03 2021'!$B$3:$G$110,6,0)</f>
        <v>750</v>
      </c>
      <c r="H1366" s="110" t="s">
        <v>5</v>
      </c>
      <c r="I1366" s="111">
        <v>0.23</v>
      </c>
      <c r="K1366" s="117">
        <v>1</v>
      </c>
      <c r="L1366" s="120">
        <v>4017254020124</v>
      </c>
      <c r="M1366" s="155" t="s">
        <v>1063</v>
      </c>
      <c r="N1366" s="155" t="s">
        <v>3955</v>
      </c>
      <c r="O1366" s="120" t="s">
        <v>58</v>
      </c>
      <c r="P1366" s="120" t="s">
        <v>1067</v>
      </c>
      <c r="Q1366" s="119">
        <v>9032102090</v>
      </c>
      <c r="R1366" s="119" t="s">
        <v>3947</v>
      </c>
      <c r="T1366" s="156">
        <v>1.45</v>
      </c>
      <c r="U1366" s="156">
        <v>0</v>
      </c>
      <c r="V1366" s="156">
        <v>0.4</v>
      </c>
      <c r="W1366" s="156">
        <v>0.30000000000000004</v>
      </c>
      <c r="X1366" s="156" t="s">
        <v>1162</v>
      </c>
    </row>
    <row r="1367" spans="1:24">
      <c r="A1367" s="277" t="s">
        <v>1166</v>
      </c>
      <c r="B1367" s="110" t="s">
        <v>3557</v>
      </c>
      <c r="C1367" s="153" t="s">
        <v>1167</v>
      </c>
      <c r="D1367" s="110" t="s">
        <v>3</v>
      </c>
      <c r="E1367" s="107" t="s">
        <v>6</v>
      </c>
      <c r="F1367" s="107">
        <v>1</v>
      </c>
      <c r="G1367" s="154">
        <f>VLOOKUP(A1367,'MATEC uproszczony 1 03 2021'!$B$3:$G$110,6,0)</f>
        <v>470</v>
      </c>
      <c r="H1367" s="110" t="s">
        <v>5</v>
      </c>
      <c r="I1367" s="111">
        <v>0.23</v>
      </c>
      <c r="K1367" s="117">
        <v>1</v>
      </c>
      <c r="L1367" s="120">
        <v>4017254073830</v>
      </c>
      <c r="M1367" s="155" t="s">
        <v>1063</v>
      </c>
      <c r="N1367" s="155" t="s">
        <v>3955</v>
      </c>
      <c r="O1367" s="120" t="s">
        <v>58</v>
      </c>
      <c r="P1367" s="120" t="s">
        <v>1064</v>
      </c>
      <c r="Q1367" s="119">
        <v>9032102090</v>
      </c>
      <c r="R1367" s="119" t="s">
        <v>3945</v>
      </c>
      <c r="T1367" s="156">
        <v>0.44</v>
      </c>
      <c r="U1367" s="156">
        <v>0</v>
      </c>
      <c r="V1367" s="156">
        <v>0.158</v>
      </c>
      <c r="W1367" s="156">
        <v>0.126</v>
      </c>
      <c r="X1367" s="156" t="s">
        <v>1162</v>
      </c>
    </row>
    <row r="1368" spans="1:24">
      <c r="A1368" s="277" t="s">
        <v>1168</v>
      </c>
      <c r="B1368" s="110" t="s">
        <v>3558</v>
      </c>
      <c r="C1368" s="153" t="s">
        <v>1169</v>
      </c>
      <c r="D1368" s="110" t="s">
        <v>3</v>
      </c>
      <c r="E1368" s="107" t="s">
        <v>6</v>
      </c>
      <c r="F1368" s="107">
        <v>1</v>
      </c>
      <c r="G1368" s="154">
        <f>VLOOKUP(A1368,'MATEC uproszczony 1 03 2021'!$B$3:$G$110,6,0)</f>
        <v>75</v>
      </c>
      <c r="H1368" s="110" t="s">
        <v>5</v>
      </c>
      <c r="I1368" s="111">
        <v>0.23</v>
      </c>
      <c r="K1368" s="117">
        <v>1</v>
      </c>
      <c r="L1368" s="120">
        <v>4017254022623</v>
      </c>
      <c r="M1368" s="155" t="s">
        <v>1063</v>
      </c>
      <c r="N1368" s="155" t="s">
        <v>3955</v>
      </c>
      <c r="O1368" s="120" t="s">
        <v>58</v>
      </c>
      <c r="P1368" s="120" t="s">
        <v>1064</v>
      </c>
      <c r="Q1368" s="119">
        <v>9032102090</v>
      </c>
      <c r="R1368" s="119" t="s">
        <v>3948</v>
      </c>
      <c r="T1368" s="156">
        <v>0.16</v>
      </c>
      <c r="U1368" s="156">
        <v>0</v>
      </c>
      <c r="V1368" s="156">
        <v>0.17</v>
      </c>
      <c r="W1368" s="156">
        <v>0.12</v>
      </c>
      <c r="X1368" s="156" t="s">
        <v>1170</v>
      </c>
    </row>
    <row r="1369" spans="1:24">
      <c r="A1369" s="277" t="s">
        <v>1171</v>
      </c>
      <c r="B1369" s="110" t="s">
        <v>3559</v>
      </c>
      <c r="C1369" s="153" t="s">
        <v>1172</v>
      </c>
      <c r="D1369" s="110" t="s">
        <v>1692</v>
      </c>
      <c r="E1369" s="107" t="s">
        <v>6</v>
      </c>
      <c r="F1369" s="107">
        <v>1</v>
      </c>
      <c r="G1369" s="154">
        <f>VLOOKUP(A1369,'MATEC uproszczony 1 03 2021'!$B$3:$G$110,6,0)</f>
        <v>62</v>
      </c>
      <c r="H1369" s="110" t="s">
        <v>5</v>
      </c>
      <c r="I1369" s="111">
        <v>0.23</v>
      </c>
      <c r="K1369" s="117">
        <v>25</v>
      </c>
      <c r="L1369" s="120">
        <v>5901181033915</v>
      </c>
      <c r="M1369" s="155" t="s">
        <v>1063</v>
      </c>
      <c r="N1369" s="155" t="s">
        <v>3955</v>
      </c>
      <c r="O1369" s="120" t="s">
        <v>60</v>
      </c>
      <c r="P1369" s="120" t="s">
        <v>1064</v>
      </c>
      <c r="Q1369" s="119">
        <v>3904220090</v>
      </c>
      <c r="R1369" s="119" t="s">
        <v>3944</v>
      </c>
      <c r="T1369" s="156">
        <v>0.32</v>
      </c>
      <c r="U1369" s="156">
        <v>0</v>
      </c>
      <c r="V1369" s="156">
        <v>0.28000000000000003</v>
      </c>
      <c r="W1369" s="156">
        <v>0.12</v>
      </c>
      <c r="X1369" s="156" t="s">
        <v>1173</v>
      </c>
    </row>
    <row r="1370" spans="1:24">
      <c r="A1370" s="277" t="s">
        <v>1174</v>
      </c>
      <c r="B1370" s="110" t="s">
        <v>3560</v>
      </c>
      <c r="C1370" s="153" t="s">
        <v>1175</v>
      </c>
      <c r="D1370" s="110" t="s">
        <v>3</v>
      </c>
      <c r="E1370" s="107" t="s">
        <v>6</v>
      </c>
      <c r="F1370" s="107">
        <v>1</v>
      </c>
      <c r="G1370" s="154">
        <f>VLOOKUP(A1370,'MATEC uproszczony 1 03 2021'!$B$3:$G$110,6,0)</f>
        <v>140</v>
      </c>
      <c r="H1370" s="110" t="s">
        <v>5</v>
      </c>
      <c r="I1370" s="111">
        <v>0.23</v>
      </c>
      <c r="K1370" s="117">
        <v>1</v>
      </c>
      <c r="L1370" s="120">
        <v>5901181033939</v>
      </c>
      <c r="M1370" s="155" t="s">
        <v>1063</v>
      </c>
      <c r="N1370" s="155" t="s">
        <v>3955</v>
      </c>
      <c r="O1370" s="120" t="s">
        <v>60</v>
      </c>
      <c r="P1370" s="120" t="s">
        <v>1064</v>
      </c>
      <c r="Q1370" s="119">
        <v>3904220090</v>
      </c>
      <c r="R1370" s="119" t="s">
        <v>3944</v>
      </c>
      <c r="T1370" s="156">
        <v>0.45</v>
      </c>
      <c r="U1370" s="156">
        <v>0</v>
      </c>
      <c r="V1370" s="156">
        <v>0.27</v>
      </c>
      <c r="W1370" s="156">
        <v>0.25</v>
      </c>
      <c r="X1370" s="156" t="s">
        <v>1157</v>
      </c>
    </row>
    <row r="1371" spans="1:24">
      <c r="A1371" s="277" t="s">
        <v>1176</v>
      </c>
      <c r="B1371" s="110" t="s">
        <v>3561</v>
      </c>
      <c r="C1371" s="153" t="s">
        <v>1177</v>
      </c>
      <c r="D1371" s="110" t="s">
        <v>3</v>
      </c>
      <c r="E1371" s="107" t="s">
        <v>6</v>
      </c>
      <c r="F1371" s="107">
        <v>1</v>
      </c>
      <c r="G1371" s="154">
        <f>VLOOKUP(A1371,'MATEC uproszczony 1 03 2021'!$B$3:$G$110,6,0)</f>
        <v>18.5</v>
      </c>
      <c r="H1371" s="110" t="s">
        <v>5</v>
      </c>
      <c r="I1371" s="111">
        <v>0.23</v>
      </c>
      <c r="K1371" s="117">
        <v>1</v>
      </c>
      <c r="L1371" s="120">
        <v>5901181033953</v>
      </c>
      <c r="M1371" s="155" t="s">
        <v>1063</v>
      </c>
      <c r="N1371" s="155" t="s">
        <v>3955</v>
      </c>
      <c r="O1371" s="120" t="s">
        <v>60</v>
      </c>
      <c r="P1371" s="120" t="s">
        <v>1064</v>
      </c>
      <c r="Q1371" s="119">
        <v>3904220090</v>
      </c>
      <c r="R1371" s="119" t="s">
        <v>3944</v>
      </c>
      <c r="T1371" s="156">
        <v>0.04</v>
      </c>
      <c r="U1371" s="156">
        <v>0</v>
      </c>
      <c r="V1371" s="156">
        <v>0.126</v>
      </c>
      <c r="W1371" s="156">
        <v>0.126</v>
      </c>
      <c r="X1371" s="156">
        <v>0.05</v>
      </c>
    </row>
    <row r="1372" spans="1:24">
      <c r="A1372" s="277" t="s">
        <v>1178</v>
      </c>
      <c r="B1372" s="110" t="s">
        <v>3562</v>
      </c>
      <c r="C1372" s="153" t="s">
        <v>1179</v>
      </c>
      <c r="D1372" s="110" t="s">
        <v>3</v>
      </c>
      <c r="E1372" s="107" t="s">
        <v>6</v>
      </c>
      <c r="F1372" s="107">
        <v>1</v>
      </c>
      <c r="G1372" s="154">
        <f>VLOOKUP(A1372,'MATEC uproszczony 1 03 2021'!$B$3:$G$110,6,0)</f>
        <v>21</v>
      </c>
      <c r="H1372" s="110" t="s">
        <v>5</v>
      </c>
      <c r="I1372" s="111">
        <v>0.23</v>
      </c>
      <c r="K1372" s="117">
        <v>1</v>
      </c>
      <c r="L1372" s="120">
        <v>5901181033977</v>
      </c>
      <c r="M1372" s="155" t="s">
        <v>1063</v>
      </c>
      <c r="N1372" s="155" t="s">
        <v>3955</v>
      </c>
      <c r="O1372" s="120" t="s">
        <v>60</v>
      </c>
      <c r="P1372" s="120" t="s">
        <v>1064</v>
      </c>
      <c r="Q1372" s="119">
        <v>3904220090</v>
      </c>
      <c r="R1372" s="119" t="s">
        <v>3944</v>
      </c>
      <c r="T1372" s="156">
        <v>0.152</v>
      </c>
      <c r="U1372" s="156">
        <v>0</v>
      </c>
      <c r="V1372" s="156">
        <v>0.16</v>
      </c>
      <c r="W1372" s="156">
        <v>0.14000000000000001</v>
      </c>
      <c r="X1372" s="156" t="s">
        <v>1149</v>
      </c>
    </row>
    <row r="1373" spans="1:24">
      <c r="A1373" s="277" t="s">
        <v>1826</v>
      </c>
      <c r="B1373" s="110" t="s">
        <v>3568</v>
      </c>
      <c r="C1373" s="153" t="s">
        <v>1827</v>
      </c>
      <c r="D1373" s="110" t="s">
        <v>3</v>
      </c>
      <c r="E1373" s="107" t="s">
        <v>6</v>
      </c>
      <c r="F1373" s="107">
        <v>1</v>
      </c>
      <c r="G1373" s="154">
        <f>VLOOKUP(A1373,'MATEC uproszczony 1 03 2021'!$B$3:$G$110,6,0)</f>
        <v>47</v>
      </c>
      <c r="H1373" s="110" t="s">
        <v>5</v>
      </c>
      <c r="I1373" s="111">
        <v>0.23</v>
      </c>
      <c r="K1373" s="117">
        <v>1</v>
      </c>
      <c r="L1373" s="120">
        <v>5903669348023</v>
      </c>
      <c r="M1373" s="155" t="s">
        <v>1063</v>
      </c>
      <c r="N1373" s="155" t="s">
        <v>3955</v>
      </c>
      <c r="O1373" s="120" t="s">
        <v>60</v>
      </c>
      <c r="P1373" s="120" t="s">
        <v>1064</v>
      </c>
      <c r="Q1373" s="119">
        <v>7607201000</v>
      </c>
      <c r="R1373" s="119" t="s">
        <v>3944</v>
      </c>
      <c r="T1373" s="156">
        <v>0.41</v>
      </c>
      <c r="U1373" s="156">
        <v>0</v>
      </c>
      <c r="V1373" s="156">
        <v>0</v>
      </c>
      <c r="W1373" s="156">
        <v>0</v>
      </c>
      <c r="X1373" s="156">
        <v>0</v>
      </c>
    </row>
    <row r="1374" spans="1:24">
      <c r="A1374" s="277" t="s">
        <v>1147</v>
      </c>
      <c r="B1374" s="110" t="s">
        <v>3563</v>
      </c>
      <c r="C1374" s="153" t="s">
        <v>1148</v>
      </c>
      <c r="D1374" s="110" t="s">
        <v>3</v>
      </c>
      <c r="E1374" s="107" t="s">
        <v>6</v>
      </c>
      <c r="F1374" s="107">
        <v>1</v>
      </c>
      <c r="G1374" s="154">
        <f>VLOOKUP(A1374,'MATEC uproszczony 1 03 2021'!$B$3:$G$110,6,0)</f>
        <v>43.5</v>
      </c>
      <c r="H1374" s="110" t="s">
        <v>5</v>
      </c>
      <c r="I1374" s="111">
        <v>0.23</v>
      </c>
      <c r="K1374" s="117">
        <v>1</v>
      </c>
      <c r="L1374" s="120">
        <v>5901181033113</v>
      </c>
      <c r="M1374" s="155" t="s">
        <v>1063</v>
      </c>
      <c r="N1374" s="155" t="s">
        <v>3955</v>
      </c>
      <c r="O1374" s="120" t="s">
        <v>9</v>
      </c>
      <c r="P1374" s="120" t="s">
        <v>1067</v>
      </c>
      <c r="Q1374" s="119">
        <v>7226997090</v>
      </c>
      <c r="R1374" s="119" t="s">
        <v>3949</v>
      </c>
      <c r="T1374" s="156">
        <v>0.38</v>
      </c>
      <c r="U1374" s="156">
        <v>0</v>
      </c>
      <c r="V1374" s="156">
        <v>0.16</v>
      </c>
      <c r="W1374" s="156">
        <v>0.14000000000000001</v>
      </c>
      <c r="X1374" s="156" t="s">
        <v>1149</v>
      </c>
    </row>
    <row r="1375" spans="1:24">
      <c r="A1375" s="277" t="s">
        <v>1182</v>
      </c>
      <c r="B1375" s="110" t="s">
        <v>3564</v>
      </c>
      <c r="C1375" s="153" t="s">
        <v>1830</v>
      </c>
      <c r="D1375" s="110" t="s">
        <v>1692</v>
      </c>
      <c r="E1375" s="107" t="s">
        <v>6</v>
      </c>
      <c r="F1375" s="107">
        <v>1</v>
      </c>
      <c r="G1375" s="154">
        <f>VLOOKUP(A1375,'MATEC uproszczony 1 03 2021'!$B$3:$G$110,6,0)</f>
        <v>84</v>
      </c>
      <c r="H1375" s="110" t="s">
        <v>5</v>
      </c>
      <c r="I1375" s="111">
        <v>0.23</v>
      </c>
      <c r="K1375" s="117">
        <v>25</v>
      </c>
      <c r="L1375" s="120">
        <v>5901181034011</v>
      </c>
      <c r="M1375" s="155" t="s">
        <v>1063</v>
      </c>
      <c r="N1375" s="155" t="s">
        <v>3955</v>
      </c>
      <c r="O1375" s="120" t="s">
        <v>60</v>
      </c>
      <c r="P1375" s="120" t="s">
        <v>1064</v>
      </c>
      <c r="Q1375" s="119">
        <v>3904220090</v>
      </c>
      <c r="R1375" s="119" t="s">
        <v>3944</v>
      </c>
      <c r="T1375" s="156">
        <v>0.18</v>
      </c>
      <c r="U1375" s="156">
        <v>0</v>
      </c>
      <c r="V1375" s="156">
        <v>0.27</v>
      </c>
      <c r="W1375" s="156">
        <v>0.12</v>
      </c>
      <c r="X1375" s="156" t="s">
        <v>1157</v>
      </c>
    </row>
    <row r="1376" spans="1:24">
      <c r="A1376" s="277" t="s">
        <v>1145</v>
      </c>
      <c r="B1376" s="110" t="s">
        <v>3565</v>
      </c>
      <c r="C1376" s="153" t="s">
        <v>1146</v>
      </c>
      <c r="D1376" s="110" t="s">
        <v>81</v>
      </c>
      <c r="E1376" s="107" t="s">
        <v>6</v>
      </c>
      <c r="F1376" s="107">
        <v>1</v>
      </c>
      <c r="G1376" s="154">
        <f>VLOOKUP(A1376,'MATEC uproszczony 1 03 2021'!$B$3:$G$110,6,0)</f>
        <v>34350</v>
      </c>
      <c r="H1376" s="110" t="s">
        <v>5</v>
      </c>
      <c r="I1376" s="111">
        <v>0.23</v>
      </c>
      <c r="K1376" s="117">
        <v>1</v>
      </c>
      <c r="L1376" s="120">
        <v>5901181034264</v>
      </c>
      <c r="M1376" s="155" t="s">
        <v>1063</v>
      </c>
      <c r="N1376" s="155" t="s">
        <v>3955</v>
      </c>
      <c r="O1376" s="120" t="s">
        <v>9</v>
      </c>
      <c r="P1376" s="120" t="s">
        <v>1067</v>
      </c>
      <c r="Q1376" s="119">
        <v>8516299900</v>
      </c>
      <c r="R1376" s="119" t="s">
        <v>3950</v>
      </c>
      <c r="T1376" s="156">
        <v>0</v>
      </c>
      <c r="U1376" s="156">
        <v>0</v>
      </c>
      <c r="V1376" s="156">
        <v>0</v>
      </c>
      <c r="W1376" s="156">
        <v>0</v>
      </c>
      <c r="X1376" s="156">
        <v>0</v>
      </c>
    </row>
    <row r="1377" spans="1:24">
      <c r="A1377" s="277" t="s">
        <v>1180</v>
      </c>
      <c r="B1377" s="110" t="s">
        <v>3566</v>
      </c>
      <c r="C1377" s="153" t="s">
        <v>1181</v>
      </c>
      <c r="D1377" s="110" t="s">
        <v>3</v>
      </c>
      <c r="E1377" s="107" t="s">
        <v>6</v>
      </c>
      <c r="F1377" s="107">
        <v>1</v>
      </c>
      <c r="G1377" s="154">
        <f>VLOOKUP(A1377,'MATEC uproszczony 1 03 2021'!$B$3:$G$110,6,0)</f>
        <v>36</v>
      </c>
      <c r="H1377" s="110" t="s">
        <v>5</v>
      </c>
      <c r="I1377" s="111">
        <v>0.23</v>
      </c>
      <c r="K1377" s="117">
        <v>1</v>
      </c>
      <c r="L1377" s="120">
        <v>5901181033991</v>
      </c>
      <c r="M1377" s="155" t="s">
        <v>1063</v>
      </c>
      <c r="N1377" s="155" t="s">
        <v>3955</v>
      </c>
      <c r="O1377" s="120" t="s">
        <v>60</v>
      </c>
      <c r="P1377" s="120" t="s">
        <v>1064</v>
      </c>
      <c r="Q1377" s="119">
        <v>8516299900</v>
      </c>
      <c r="R1377" s="119" t="s">
        <v>3944</v>
      </c>
      <c r="T1377" s="156">
        <v>0.03</v>
      </c>
      <c r="U1377" s="156">
        <v>0</v>
      </c>
      <c r="V1377" s="156">
        <v>0.2</v>
      </c>
      <c r="W1377" s="156">
        <v>0.12</v>
      </c>
      <c r="X1377" s="156" t="s">
        <v>1170</v>
      </c>
    </row>
    <row r="1378" spans="1:24">
      <c r="A1378" s="277" t="s">
        <v>1235</v>
      </c>
      <c r="B1378" s="110" t="s">
        <v>3567</v>
      </c>
      <c r="C1378" s="153" t="s">
        <v>1236</v>
      </c>
      <c r="D1378" s="110" t="s">
        <v>3</v>
      </c>
      <c r="E1378" s="107" t="s">
        <v>6</v>
      </c>
      <c r="F1378" s="107">
        <v>1</v>
      </c>
      <c r="G1378" s="154">
        <f>VLOOKUP(A1378,'MATEC uproszczony 1 03 2021'!$B$3:$G$110,6,0)</f>
        <v>215</v>
      </c>
      <c r="H1378" s="110" t="s">
        <v>5</v>
      </c>
      <c r="I1378" s="111">
        <v>0.23</v>
      </c>
      <c r="K1378" s="117">
        <v>1</v>
      </c>
      <c r="L1378" s="120">
        <v>5901181033311</v>
      </c>
      <c r="M1378" s="155" t="s">
        <v>1063</v>
      </c>
      <c r="N1378" s="155" t="s">
        <v>3955</v>
      </c>
      <c r="O1378" s="120" t="s">
        <v>10</v>
      </c>
      <c r="P1378" s="120" t="s">
        <v>1064</v>
      </c>
      <c r="Q1378" s="119">
        <v>8516299900</v>
      </c>
      <c r="R1378" s="119" t="s">
        <v>3950</v>
      </c>
      <c r="T1378" s="156">
        <v>0.69</v>
      </c>
      <c r="U1378" s="156">
        <v>0</v>
      </c>
      <c r="V1378" s="156">
        <v>0.32100000000000001</v>
      </c>
      <c r="W1378" s="156">
        <v>0.313</v>
      </c>
      <c r="X1378" s="156" t="s">
        <v>1209</v>
      </c>
    </row>
    <row r="1379" spans="1:24">
      <c r="A1379" s="277" t="s">
        <v>1237</v>
      </c>
      <c r="B1379" s="110" t="s">
        <v>3574</v>
      </c>
      <c r="C1379" s="153" t="s">
        <v>1238</v>
      </c>
      <c r="D1379" s="110" t="s">
        <v>3</v>
      </c>
      <c r="E1379" s="107" t="s">
        <v>6</v>
      </c>
      <c r="F1379" s="107">
        <v>1</v>
      </c>
      <c r="G1379" s="154">
        <f>VLOOKUP(A1379,'MATEC uproszczony 1 03 2021'!$B$3:$G$110,6,0)</f>
        <v>246</v>
      </c>
      <c r="H1379" s="110" t="s">
        <v>5</v>
      </c>
      <c r="I1379" s="111">
        <v>0.23</v>
      </c>
      <c r="K1379" s="117">
        <v>1</v>
      </c>
      <c r="L1379" s="120">
        <v>5901181033328</v>
      </c>
      <c r="M1379" s="155" t="s">
        <v>1063</v>
      </c>
      <c r="N1379" s="155" t="s">
        <v>3955</v>
      </c>
      <c r="O1379" s="120" t="s">
        <v>10</v>
      </c>
      <c r="P1379" s="120" t="s">
        <v>1064</v>
      </c>
      <c r="Q1379" s="119">
        <v>8516299900</v>
      </c>
      <c r="R1379" s="119" t="s">
        <v>3950</v>
      </c>
      <c r="T1379" s="156">
        <v>0.92</v>
      </c>
      <c r="U1379" s="156">
        <v>0</v>
      </c>
      <c r="V1379" s="156">
        <v>0.32100000000000001</v>
      </c>
      <c r="W1379" s="156">
        <v>0.313</v>
      </c>
      <c r="X1379" s="156" t="s">
        <v>1209</v>
      </c>
    </row>
    <row r="1380" spans="1:24">
      <c r="A1380" s="277" t="s">
        <v>1239</v>
      </c>
      <c r="B1380" s="110" t="s">
        <v>3575</v>
      </c>
      <c r="C1380" s="153" t="s">
        <v>1240</v>
      </c>
      <c r="D1380" s="110" t="s">
        <v>3</v>
      </c>
      <c r="E1380" s="107" t="s">
        <v>6</v>
      </c>
      <c r="F1380" s="107">
        <v>1</v>
      </c>
      <c r="G1380" s="154">
        <f>VLOOKUP(A1380,'MATEC uproszczony 1 03 2021'!$B$3:$G$110,6,0)</f>
        <v>315</v>
      </c>
      <c r="H1380" s="110" t="s">
        <v>5</v>
      </c>
      <c r="I1380" s="111">
        <v>0.23</v>
      </c>
      <c r="K1380" s="117">
        <v>1</v>
      </c>
      <c r="L1380" s="120">
        <v>5901181033335</v>
      </c>
      <c r="M1380" s="155" t="s">
        <v>1063</v>
      </c>
      <c r="N1380" s="155" t="s">
        <v>3955</v>
      </c>
      <c r="O1380" s="120" t="s">
        <v>10</v>
      </c>
      <c r="P1380" s="120" t="s">
        <v>1064</v>
      </c>
      <c r="Q1380" s="119">
        <v>8516299900</v>
      </c>
      <c r="R1380" s="119" t="s">
        <v>3950</v>
      </c>
      <c r="T1380" s="156">
        <v>1.06</v>
      </c>
      <c r="U1380" s="156">
        <v>0</v>
      </c>
      <c r="V1380" s="156">
        <v>0.32100000000000001</v>
      </c>
      <c r="W1380" s="156">
        <v>0.313</v>
      </c>
      <c r="X1380" s="156" t="s">
        <v>1209</v>
      </c>
    </row>
    <row r="1381" spans="1:24">
      <c r="A1381" s="277" t="s">
        <v>1241</v>
      </c>
      <c r="B1381" s="110" t="s">
        <v>3576</v>
      </c>
      <c r="C1381" s="153" t="s">
        <v>1242</v>
      </c>
      <c r="D1381" s="110" t="s">
        <v>3</v>
      </c>
      <c r="E1381" s="107" t="s">
        <v>6</v>
      </c>
      <c r="F1381" s="107">
        <v>1</v>
      </c>
      <c r="G1381" s="154">
        <f>VLOOKUP(A1381,'MATEC uproszczony 1 03 2021'!$B$3:$G$110,6,0)</f>
        <v>332</v>
      </c>
      <c r="H1381" s="110" t="s">
        <v>5</v>
      </c>
      <c r="I1381" s="111">
        <v>0.23</v>
      </c>
      <c r="K1381" s="117">
        <v>1</v>
      </c>
      <c r="L1381" s="120">
        <v>5901181033342</v>
      </c>
      <c r="M1381" s="155" t="s">
        <v>1063</v>
      </c>
      <c r="N1381" s="155" t="s">
        <v>3955</v>
      </c>
      <c r="O1381" s="120" t="s">
        <v>10</v>
      </c>
      <c r="P1381" s="120" t="s">
        <v>1064</v>
      </c>
      <c r="Q1381" s="119">
        <v>8516299900</v>
      </c>
      <c r="R1381" s="119" t="s">
        <v>3950</v>
      </c>
      <c r="T1381" s="156">
        <v>1.26</v>
      </c>
      <c r="U1381" s="156">
        <v>0</v>
      </c>
      <c r="V1381" s="156">
        <v>0.32100000000000001</v>
      </c>
      <c r="W1381" s="156">
        <v>0.313</v>
      </c>
      <c r="X1381" s="156" t="s">
        <v>1209</v>
      </c>
    </row>
    <row r="1382" spans="1:24">
      <c r="A1382" s="277" t="s">
        <v>1243</v>
      </c>
      <c r="B1382" s="110" t="s">
        <v>3577</v>
      </c>
      <c r="C1382" s="153" t="s">
        <v>1244</v>
      </c>
      <c r="D1382" s="110" t="s">
        <v>3</v>
      </c>
      <c r="E1382" s="107" t="s">
        <v>6</v>
      </c>
      <c r="F1382" s="107">
        <v>1</v>
      </c>
      <c r="G1382" s="154">
        <f>VLOOKUP(A1382,'MATEC uproszczony 1 03 2021'!$B$3:$G$110,6,0)</f>
        <v>400</v>
      </c>
      <c r="H1382" s="110" t="s">
        <v>5</v>
      </c>
      <c r="I1382" s="111">
        <v>0.23</v>
      </c>
      <c r="K1382" s="117">
        <v>1</v>
      </c>
      <c r="L1382" s="120">
        <v>5901181033359</v>
      </c>
      <c r="M1382" s="155" t="s">
        <v>1063</v>
      </c>
      <c r="N1382" s="155" t="s">
        <v>3955</v>
      </c>
      <c r="O1382" s="120" t="s">
        <v>10</v>
      </c>
      <c r="P1382" s="120" t="s">
        <v>1064</v>
      </c>
      <c r="Q1382" s="119">
        <v>8516299900</v>
      </c>
      <c r="R1382" s="119" t="s">
        <v>3950</v>
      </c>
      <c r="T1382" s="156">
        <v>1.61</v>
      </c>
      <c r="U1382" s="156">
        <v>0</v>
      </c>
      <c r="V1382" s="156">
        <v>0.32100000000000001</v>
      </c>
      <c r="W1382" s="156">
        <v>0.313</v>
      </c>
      <c r="X1382" s="156" t="s">
        <v>1209</v>
      </c>
    </row>
    <row r="1383" spans="1:24">
      <c r="A1383" s="277" t="s">
        <v>1245</v>
      </c>
      <c r="B1383" s="110" t="s">
        <v>3578</v>
      </c>
      <c r="C1383" s="153" t="s">
        <v>1246</v>
      </c>
      <c r="D1383" s="110" t="s">
        <v>3</v>
      </c>
      <c r="E1383" s="107" t="s">
        <v>6</v>
      </c>
      <c r="F1383" s="107">
        <v>1</v>
      </c>
      <c r="G1383" s="154">
        <f>VLOOKUP(A1383,'MATEC uproszczony 1 03 2021'!$B$3:$G$110,6,0)</f>
        <v>431</v>
      </c>
      <c r="H1383" s="110" t="s">
        <v>5</v>
      </c>
      <c r="I1383" s="111">
        <v>0.23</v>
      </c>
      <c r="K1383" s="117">
        <v>1</v>
      </c>
      <c r="L1383" s="120">
        <v>5901181033366</v>
      </c>
      <c r="M1383" s="155" t="s">
        <v>1063</v>
      </c>
      <c r="N1383" s="155" t="s">
        <v>3955</v>
      </c>
      <c r="O1383" s="120" t="s">
        <v>10</v>
      </c>
      <c r="P1383" s="120" t="s">
        <v>1064</v>
      </c>
      <c r="Q1383" s="119">
        <v>8516299900</v>
      </c>
      <c r="R1383" s="119" t="s">
        <v>3950</v>
      </c>
      <c r="T1383" s="156">
        <v>1.5</v>
      </c>
      <c r="U1383" s="156">
        <v>0</v>
      </c>
      <c r="V1383" s="156">
        <v>0.32100000000000001</v>
      </c>
      <c r="W1383" s="156">
        <v>0.313</v>
      </c>
      <c r="X1383" s="156" t="s">
        <v>1209</v>
      </c>
    </row>
    <row r="1384" spans="1:24">
      <c r="A1384" s="277" t="s">
        <v>1184</v>
      </c>
      <c r="B1384" s="110" t="s">
        <v>3579</v>
      </c>
      <c r="C1384" s="153" t="s">
        <v>1185</v>
      </c>
      <c r="D1384" s="110" t="s">
        <v>3</v>
      </c>
      <c r="E1384" s="107" t="s">
        <v>6</v>
      </c>
      <c r="F1384" s="107">
        <v>1</v>
      </c>
      <c r="G1384" s="154">
        <f>VLOOKUP(A1384,'MATEC uproszczony 1 03 2021'!$B$3:$G$110,6,0)</f>
        <v>423</v>
      </c>
      <c r="H1384" s="110" t="s">
        <v>5</v>
      </c>
      <c r="I1384" s="111">
        <v>0.23</v>
      </c>
      <c r="K1384" s="117">
        <v>1</v>
      </c>
      <c r="L1384" s="120">
        <v>5901181037548</v>
      </c>
      <c r="M1384" s="155" t="s">
        <v>1063</v>
      </c>
      <c r="N1384" s="155" t="s">
        <v>3955</v>
      </c>
      <c r="O1384" s="120" t="s">
        <v>10</v>
      </c>
      <c r="P1384" s="120" t="s">
        <v>1064</v>
      </c>
      <c r="Q1384" s="119">
        <v>8516299900</v>
      </c>
      <c r="R1384" s="119" t="s">
        <v>3950</v>
      </c>
      <c r="T1384" s="156">
        <v>0</v>
      </c>
      <c r="U1384" s="156">
        <v>0</v>
      </c>
      <c r="V1384" s="156">
        <v>0</v>
      </c>
      <c r="W1384" s="156">
        <v>0</v>
      </c>
      <c r="X1384" s="156">
        <v>0</v>
      </c>
    </row>
    <row r="1385" spans="1:24">
      <c r="A1385" s="277" t="s">
        <v>1186</v>
      </c>
      <c r="B1385" s="110" t="s">
        <v>3580</v>
      </c>
      <c r="C1385" s="153" t="s">
        <v>1187</v>
      </c>
      <c r="D1385" s="110" t="s">
        <v>3</v>
      </c>
      <c r="E1385" s="107" t="s">
        <v>6</v>
      </c>
      <c r="F1385" s="107">
        <v>1</v>
      </c>
      <c r="G1385" s="154">
        <f>VLOOKUP(A1385,'MATEC uproszczony 1 03 2021'!$B$3:$G$110,6,0)</f>
        <v>520</v>
      </c>
      <c r="H1385" s="110" t="s">
        <v>5</v>
      </c>
      <c r="I1385" s="111">
        <v>0.23</v>
      </c>
      <c r="K1385" s="117">
        <v>1</v>
      </c>
      <c r="L1385" s="120">
        <v>5901181037555</v>
      </c>
      <c r="M1385" s="155" t="s">
        <v>1063</v>
      </c>
      <c r="N1385" s="155" t="s">
        <v>3955</v>
      </c>
      <c r="O1385" s="120" t="s">
        <v>10</v>
      </c>
      <c r="P1385" s="120" t="s">
        <v>1064</v>
      </c>
      <c r="Q1385" s="119">
        <v>8516299900</v>
      </c>
      <c r="R1385" s="119" t="s">
        <v>3950</v>
      </c>
      <c r="T1385" s="156">
        <v>0</v>
      </c>
      <c r="U1385" s="156">
        <v>0</v>
      </c>
      <c r="V1385" s="156">
        <v>0</v>
      </c>
      <c r="W1385" s="156">
        <v>0</v>
      </c>
      <c r="X1385" s="156">
        <v>0</v>
      </c>
    </row>
    <row r="1386" spans="1:24">
      <c r="A1386" s="277" t="s">
        <v>1188</v>
      </c>
      <c r="B1386" s="110" t="s">
        <v>3581</v>
      </c>
      <c r="C1386" s="153" t="s">
        <v>1189</v>
      </c>
      <c r="D1386" s="110" t="s">
        <v>3</v>
      </c>
      <c r="E1386" s="107" t="s">
        <v>6</v>
      </c>
      <c r="F1386" s="107">
        <v>1</v>
      </c>
      <c r="G1386" s="154">
        <f>VLOOKUP(A1386,'MATEC uproszczony 1 03 2021'!$B$3:$G$110,6,0)</f>
        <v>601</v>
      </c>
      <c r="H1386" s="110" t="s">
        <v>5</v>
      </c>
      <c r="I1386" s="111">
        <v>0.23</v>
      </c>
      <c r="K1386" s="117">
        <v>1</v>
      </c>
      <c r="L1386" s="120">
        <v>5901181037562</v>
      </c>
      <c r="M1386" s="155" t="s">
        <v>1063</v>
      </c>
      <c r="N1386" s="155" t="s">
        <v>3955</v>
      </c>
      <c r="O1386" s="120" t="s">
        <v>10</v>
      </c>
      <c r="P1386" s="120" t="s">
        <v>1064</v>
      </c>
      <c r="Q1386" s="119">
        <v>8516299900</v>
      </c>
      <c r="R1386" s="119" t="s">
        <v>3950</v>
      </c>
      <c r="T1386" s="156">
        <v>0</v>
      </c>
      <c r="U1386" s="156">
        <v>0</v>
      </c>
      <c r="V1386" s="156">
        <v>0</v>
      </c>
      <c r="W1386" s="156">
        <v>0</v>
      </c>
      <c r="X1386" s="156">
        <v>0</v>
      </c>
    </row>
    <row r="1387" spans="1:24">
      <c r="A1387" s="277" t="s">
        <v>1190</v>
      </c>
      <c r="B1387" s="110" t="s">
        <v>3582</v>
      </c>
      <c r="C1387" s="153" t="s">
        <v>1191</v>
      </c>
      <c r="D1387" s="110" t="s">
        <v>3</v>
      </c>
      <c r="E1387" s="107" t="s">
        <v>6</v>
      </c>
      <c r="F1387" s="107">
        <v>1</v>
      </c>
      <c r="G1387" s="154">
        <f>VLOOKUP(A1387,'MATEC uproszczony 1 03 2021'!$B$3:$G$110,6,0)</f>
        <v>660</v>
      </c>
      <c r="H1387" s="110" t="s">
        <v>5</v>
      </c>
      <c r="I1387" s="111">
        <v>0.23</v>
      </c>
      <c r="K1387" s="117">
        <v>1</v>
      </c>
      <c r="L1387" s="120">
        <v>5901181037579</v>
      </c>
      <c r="M1387" s="155" t="s">
        <v>1063</v>
      </c>
      <c r="N1387" s="155" t="s">
        <v>3955</v>
      </c>
      <c r="O1387" s="120" t="s">
        <v>10</v>
      </c>
      <c r="P1387" s="120" t="s">
        <v>1064</v>
      </c>
      <c r="Q1387" s="119">
        <v>8516299900</v>
      </c>
      <c r="R1387" s="119" t="s">
        <v>3950</v>
      </c>
      <c r="T1387" s="156">
        <v>0</v>
      </c>
      <c r="U1387" s="156">
        <v>0</v>
      </c>
      <c r="V1387" s="156">
        <v>0</v>
      </c>
      <c r="W1387" s="156">
        <v>0</v>
      </c>
      <c r="X1387" s="156">
        <v>0</v>
      </c>
    </row>
    <row r="1388" spans="1:24">
      <c r="A1388" s="277" t="s">
        <v>1192</v>
      </c>
      <c r="B1388" s="110" t="s">
        <v>3583</v>
      </c>
      <c r="C1388" s="153" t="s">
        <v>1193</v>
      </c>
      <c r="D1388" s="110" t="s">
        <v>3</v>
      </c>
      <c r="E1388" s="107" t="s">
        <v>6</v>
      </c>
      <c r="F1388" s="107">
        <v>1</v>
      </c>
      <c r="G1388" s="154">
        <f>VLOOKUP(A1388,'MATEC uproszczony 1 03 2021'!$B$3:$G$110,6,0)</f>
        <v>720</v>
      </c>
      <c r="H1388" s="110" t="s">
        <v>5</v>
      </c>
      <c r="I1388" s="111">
        <v>0.23</v>
      </c>
      <c r="K1388" s="117">
        <v>1</v>
      </c>
      <c r="L1388" s="120">
        <v>5901181037586</v>
      </c>
      <c r="M1388" s="155" t="s">
        <v>1063</v>
      </c>
      <c r="N1388" s="155" t="s">
        <v>3955</v>
      </c>
      <c r="O1388" s="120" t="s">
        <v>10</v>
      </c>
      <c r="P1388" s="120" t="s">
        <v>1064</v>
      </c>
      <c r="Q1388" s="119">
        <v>8516299900</v>
      </c>
      <c r="R1388" s="119" t="s">
        <v>3950</v>
      </c>
      <c r="T1388" s="156">
        <v>0</v>
      </c>
      <c r="U1388" s="156">
        <v>0</v>
      </c>
      <c r="V1388" s="156">
        <v>0</v>
      </c>
      <c r="W1388" s="156">
        <v>0</v>
      </c>
      <c r="X1388" s="156">
        <v>0</v>
      </c>
    </row>
    <row r="1389" spans="1:24">
      <c r="A1389" s="277" t="s">
        <v>1194</v>
      </c>
      <c r="B1389" s="110" t="s">
        <v>3584</v>
      </c>
      <c r="C1389" s="153" t="s">
        <v>1195</v>
      </c>
      <c r="D1389" s="110" t="s">
        <v>3</v>
      </c>
      <c r="E1389" s="107" t="s">
        <v>6</v>
      </c>
      <c r="F1389" s="107">
        <v>1</v>
      </c>
      <c r="G1389" s="154">
        <f>VLOOKUP(A1389,'MATEC uproszczony 1 03 2021'!$B$3:$G$110,6,0)</f>
        <v>807</v>
      </c>
      <c r="H1389" s="110" t="s">
        <v>5</v>
      </c>
      <c r="I1389" s="111">
        <v>0.23</v>
      </c>
      <c r="K1389" s="117">
        <v>1</v>
      </c>
      <c r="L1389" s="120">
        <v>5901181037593</v>
      </c>
      <c r="M1389" s="155" t="s">
        <v>1063</v>
      </c>
      <c r="N1389" s="155" t="s">
        <v>3955</v>
      </c>
      <c r="O1389" s="120" t="s">
        <v>10</v>
      </c>
      <c r="P1389" s="120" t="s">
        <v>1064</v>
      </c>
      <c r="Q1389" s="119">
        <v>8516299900</v>
      </c>
      <c r="R1389" s="119" t="s">
        <v>3950</v>
      </c>
      <c r="T1389" s="156">
        <v>0</v>
      </c>
      <c r="U1389" s="156">
        <v>0</v>
      </c>
      <c r="V1389" s="156">
        <v>0</v>
      </c>
      <c r="W1389" s="156">
        <v>0</v>
      </c>
      <c r="X1389" s="156">
        <v>0</v>
      </c>
    </row>
    <row r="1390" spans="1:24">
      <c r="A1390" s="277" t="s">
        <v>1212</v>
      </c>
      <c r="B1390" s="110" t="s">
        <v>3569</v>
      </c>
      <c r="C1390" s="153" t="s">
        <v>1213</v>
      </c>
      <c r="D1390" s="110" t="s">
        <v>3</v>
      </c>
      <c r="E1390" s="107" t="s">
        <v>6</v>
      </c>
      <c r="F1390" s="107">
        <v>1</v>
      </c>
      <c r="G1390" s="154">
        <f>VLOOKUP(A1390,'MATEC uproszczony 1 03 2021'!$B$3:$G$110,6,0)</f>
        <v>206</v>
      </c>
      <c r="H1390" s="110" t="s">
        <v>5</v>
      </c>
      <c r="I1390" s="111">
        <v>0.23</v>
      </c>
      <c r="K1390" s="117">
        <v>1</v>
      </c>
      <c r="L1390" s="120">
        <v>5901181033205</v>
      </c>
      <c r="M1390" s="155" t="s">
        <v>1063</v>
      </c>
      <c r="N1390" s="155" t="s">
        <v>3955</v>
      </c>
      <c r="O1390" s="120" t="s">
        <v>54</v>
      </c>
      <c r="P1390" s="120" t="s">
        <v>1064</v>
      </c>
      <c r="Q1390" s="119">
        <v>8516299900</v>
      </c>
      <c r="R1390" s="119" t="s">
        <v>3950</v>
      </c>
      <c r="T1390" s="156">
        <v>0.52</v>
      </c>
      <c r="U1390" s="156">
        <v>0</v>
      </c>
      <c r="V1390" s="156">
        <v>0.32100000000000001</v>
      </c>
      <c r="W1390" s="156">
        <v>0.313</v>
      </c>
      <c r="X1390" s="156" t="s">
        <v>1209</v>
      </c>
    </row>
    <row r="1391" spans="1:24">
      <c r="A1391" s="277" t="s">
        <v>1214</v>
      </c>
      <c r="B1391" s="110" t="s">
        <v>3570</v>
      </c>
      <c r="C1391" s="153" t="s">
        <v>1215</v>
      </c>
      <c r="D1391" s="110" t="s">
        <v>3</v>
      </c>
      <c r="E1391" s="107" t="s">
        <v>6</v>
      </c>
      <c r="F1391" s="107">
        <v>1</v>
      </c>
      <c r="G1391" s="154">
        <f>VLOOKUP(A1391,'MATEC uproszczony 1 03 2021'!$B$3:$G$110,6,0)</f>
        <v>227</v>
      </c>
      <c r="H1391" s="110" t="s">
        <v>5</v>
      </c>
      <c r="I1391" s="111">
        <v>0.23</v>
      </c>
      <c r="K1391" s="117">
        <v>1</v>
      </c>
      <c r="L1391" s="120">
        <v>5901181033212</v>
      </c>
      <c r="M1391" s="155" t="s">
        <v>1063</v>
      </c>
      <c r="N1391" s="155" t="s">
        <v>3955</v>
      </c>
      <c r="O1391" s="120" t="s">
        <v>54</v>
      </c>
      <c r="P1391" s="120" t="s">
        <v>1064</v>
      </c>
      <c r="Q1391" s="119">
        <v>8516299900</v>
      </c>
      <c r="R1391" s="119" t="s">
        <v>3950</v>
      </c>
      <c r="T1391" s="156">
        <v>0.66</v>
      </c>
      <c r="U1391" s="156">
        <v>0</v>
      </c>
      <c r="V1391" s="156">
        <v>0.32100000000000001</v>
      </c>
      <c r="W1391" s="156">
        <v>0.313</v>
      </c>
      <c r="X1391" s="156" t="s">
        <v>1209</v>
      </c>
    </row>
    <row r="1392" spans="1:24">
      <c r="A1392" s="277" t="s">
        <v>1216</v>
      </c>
      <c r="B1392" s="110" t="s">
        <v>3571</v>
      </c>
      <c r="C1392" s="153" t="s">
        <v>1217</v>
      </c>
      <c r="D1392" s="110" t="s">
        <v>3</v>
      </c>
      <c r="E1392" s="107" t="s">
        <v>6</v>
      </c>
      <c r="F1392" s="107">
        <v>1</v>
      </c>
      <c r="G1392" s="154">
        <f>VLOOKUP(A1392,'MATEC uproszczony 1 03 2021'!$B$3:$G$110,6,0)</f>
        <v>263</v>
      </c>
      <c r="H1392" s="110" t="s">
        <v>5</v>
      </c>
      <c r="I1392" s="111">
        <v>0.23</v>
      </c>
      <c r="K1392" s="117">
        <v>1</v>
      </c>
      <c r="L1392" s="120">
        <v>5901181033229</v>
      </c>
      <c r="M1392" s="155" t="s">
        <v>1063</v>
      </c>
      <c r="N1392" s="155" t="s">
        <v>3955</v>
      </c>
      <c r="O1392" s="120" t="s">
        <v>54</v>
      </c>
      <c r="P1392" s="120" t="s">
        <v>1064</v>
      </c>
      <c r="Q1392" s="119">
        <v>8516299900</v>
      </c>
      <c r="R1392" s="119" t="s">
        <v>3950</v>
      </c>
      <c r="T1392" s="156">
        <v>0.85</v>
      </c>
      <c r="U1392" s="156">
        <v>0</v>
      </c>
      <c r="V1392" s="156">
        <v>0.32100000000000001</v>
      </c>
      <c r="W1392" s="156">
        <v>0.313</v>
      </c>
      <c r="X1392" s="156" t="s">
        <v>1209</v>
      </c>
    </row>
    <row r="1393" spans="1:24">
      <c r="A1393" s="277" t="s">
        <v>1218</v>
      </c>
      <c r="B1393" s="110" t="s">
        <v>3572</v>
      </c>
      <c r="C1393" s="153" t="s">
        <v>1219</v>
      </c>
      <c r="D1393" s="110" t="s">
        <v>3</v>
      </c>
      <c r="E1393" s="107" t="s">
        <v>6</v>
      </c>
      <c r="F1393" s="107">
        <v>1</v>
      </c>
      <c r="G1393" s="154">
        <f>VLOOKUP(A1393,'MATEC uproszczony 1 03 2021'!$B$3:$G$110,6,0)</f>
        <v>293</v>
      </c>
      <c r="H1393" s="110" t="s">
        <v>5</v>
      </c>
      <c r="I1393" s="111">
        <v>0.23</v>
      </c>
      <c r="K1393" s="117">
        <v>1</v>
      </c>
      <c r="L1393" s="120">
        <v>5901181033236</v>
      </c>
      <c r="M1393" s="155" t="s">
        <v>1063</v>
      </c>
      <c r="N1393" s="155" t="s">
        <v>3955</v>
      </c>
      <c r="O1393" s="120" t="s">
        <v>54</v>
      </c>
      <c r="P1393" s="120" t="s">
        <v>1064</v>
      </c>
      <c r="Q1393" s="119">
        <v>8516299900</v>
      </c>
      <c r="R1393" s="119" t="s">
        <v>3950</v>
      </c>
      <c r="T1393" s="156">
        <v>1.02</v>
      </c>
      <c r="U1393" s="156">
        <v>0</v>
      </c>
      <c r="V1393" s="156">
        <v>0.32100000000000001</v>
      </c>
      <c r="W1393" s="156">
        <v>0.313</v>
      </c>
      <c r="X1393" s="156" t="s">
        <v>1209</v>
      </c>
    </row>
    <row r="1394" spans="1:24">
      <c r="A1394" s="277" t="s">
        <v>1220</v>
      </c>
      <c r="B1394" s="110" t="s">
        <v>3573</v>
      </c>
      <c r="C1394" s="153" t="s">
        <v>1221</v>
      </c>
      <c r="D1394" s="110" t="s">
        <v>3</v>
      </c>
      <c r="E1394" s="107" t="s">
        <v>6</v>
      </c>
      <c r="F1394" s="107">
        <v>1</v>
      </c>
      <c r="G1394" s="154">
        <f>VLOOKUP(A1394,'MATEC uproszczony 1 03 2021'!$B$3:$G$110,6,0)</f>
        <v>378</v>
      </c>
      <c r="H1394" s="110" t="s">
        <v>5</v>
      </c>
      <c r="I1394" s="111">
        <v>0.23</v>
      </c>
      <c r="K1394" s="117">
        <v>1</v>
      </c>
      <c r="L1394" s="120">
        <v>5901181033243</v>
      </c>
      <c r="M1394" s="155" t="s">
        <v>1063</v>
      </c>
      <c r="N1394" s="155" t="s">
        <v>3955</v>
      </c>
      <c r="O1394" s="120" t="s">
        <v>54</v>
      </c>
      <c r="P1394" s="120" t="s">
        <v>1064</v>
      </c>
      <c r="Q1394" s="119">
        <v>8516299900</v>
      </c>
      <c r="R1394" s="119" t="s">
        <v>3950</v>
      </c>
      <c r="T1394" s="156">
        <v>1.32</v>
      </c>
      <c r="U1394" s="156">
        <v>0</v>
      </c>
      <c r="V1394" s="156">
        <v>0.32100000000000001</v>
      </c>
      <c r="W1394" s="156">
        <v>0.313</v>
      </c>
      <c r="X1394" s="156" t="s">
        <v>1209</v>
      </c>
    </row>
    <row r="1395" spans="1:24">
      <c r="A1395" s="277" t="s">
        <v>1222</v>
      </c>
      <c r="B1395" s="110" t="s">
        <v>3585</v>
      </c>
      <c r="C1395" s="153" t="s">
        <v>1223</v>
      </c>
      <c r="D1395" s="110" t="s">
        <v>3</v>
      </c>
      <c r="E1395" s="107" t="s">
        <v>6</v>
      </c>
      <c r="F1395" s="107">
        <v>1</v>
      </c>
      <c r="G1395" s="154">
        <f>VLOOKUP(A1395,'MATEC uproszczony 1 03 2021'!$B$3:$G$110,6,0)</f>
        <v>425</v>
      </c>
      <c r="H1395" s="110" t="s">
        <v>5</v>
      </c>
      <c r="I1395" s="111">
        <v>0.23</v>
      </c>
      <c r="K1395" s="117">
        <v>1</v>
      </c>
      <c r="L1395" s="120">
        <v>5901181033250</v>
      </c>
      <c r="M1395" s="155" t="s">
        <v>1063</v>
      </c>
      <c r="N1395" s="155" t="s">
        <v>3955</v>
      </c>
      <c r="O1395" s="120" t="s">
        <v>54</v>
      </c>
      <c r="P1395" s="120" t="s">
        <v>1064</v>
      </c>
      <c r="Q1395" s="119">
        <v>8516299900</v>
      </c>
      <c r="R1395" s="119" t="s">
        <v>3950</v>
      </c>
      <c r="T1395" s="156">
        <v>1.73</v>
      </c>
      <c r="U1395" s="156">
        <v>0</v>
      </c>
      <c r="V1395" s="156">
        <v>0.32100000000000001</v>
      </c>
      <c r="W1395" s="156">
        <v>0.313</v>
      </c>
      <c r="X1395" s="156" t="s">
        <v>1209</v>
      </c>
    </row>
    <row r="1396" spans="1:24">
      <c r="A1396" s="277" t="s">
        <v>1196</v>
      </c>
      <c r="B1396" s="110" t="s">
        <v>3586</v>
      </c>
      <c r="C1396" s="153" t="s">
        <v>1197</v>
      </c>
      <c r="D1396" s="110" t="s">
        <v>3</v>
      </c>
      <c r="E1396" s="107" t="s">
        <v>6</v>
      </c>
      <c r="F1396" s="107">
        <v>1</v>
      </c>
      <c r="G1396" s="154">
        <f>VLOOKUP(A1396,'MATEC uproszczony 1 03 2021'!$B$3:$G$110,6,0)</f>
        <v>510</v>
      </c>
      <c r="H1396" s="110" t="s">
        <v>5</v>
      </c>
      <c r="I1396" s="111">
        <v>0.23</v>
      </c>
      <c r="K1396" s="117">
        <v>1</v>
      </c>
      <c r="L1396" s="120">
        <v>5901181037609</v>
      </c>
      <c r="M1396" s="155" t="s">
        <v>1063</v>
      </c>
      <c r="N1396" s="155" t="s">
        <v>3955</v>
      </c>
      <c r="O1396" s="120" t="s">
        <v>54</v>
      </c>
      <c r="P1396" s="120" t="s">
        <v>1064</v>
      </c>
      <c r="Q1396" s="119">
        <v>8516299900</v>
      </c>
      <c r="R1396" s="119" t="s">
        <v>3950</v>
      </c>
      <c r="T1396" s="156">
        <v>0</v>
      </c>
      <c r="U1396" s="156">
        <v>0</v>
      </c>
      <c r="V1396" s="156">
        <v>0</v>
      </c>
      <c r="W1396" s="156">
        <v>0</v>
      </c>
      <c r="X1396" s="156">
        <v>0</v>
      </c>
    </row>
    <row r="1397" spans="1:24">
      <c r="A1397" s="277" t="s">
        <v>1198</v>
      </c>
      <c r="B1397" s="110" t="s">
        <v>3587</v>
      </c>
      <c r="C1397" s="153" t="s">
        <v>1199</v>
      </c>
      <c r="D1397" s="110" t="s">
        <v>3</v>
      </c>
      <c r="E1397" s="107" t="s">
        <v>6</v>
      </c>
      <c r="F1397" s="107">
        <v>1</v>
      </c>
      <c r="G1397" s="154">
        <f>VLOOKUP(A1397,'MATEC uproszczony 1 03 2021'!$B$3:$G$110,6,0)</f>
        <v>585</v>
      </c>
      <c r="H1397" s="110" t="s">
        <v>5</v>
      </c>
      <c r="I1397" s="111">
        <v>0.23</v>
      </c>
      <c r="K1397" s="117">
        <v>1</v>
      </c>
      <c r="L1397" s="120">
        <v>5901181037616</v>
      </c>
      <c r="M1397" s="155" t="s">
        <v>1063</v>
      </c>
      <c r="N1397" s="155" t="s">
        <v>3955</v>
      </c>
      <c r="O1397" s="120" t="s">
        <v>54</v>
      </c>
      <c r="P1397" s="120" t="s">
        <v>1064</v>
      </c>
      <c r="Q1397" s="119">
        <v>8516299900</v>
      </c>
      <c r="R1397" s="119" t="s">
        <v>3950</v>
      </c>
      <c r="T1397" s="156">
        <v>0</v>
      </c>
      <c r="U1397" s="156">
        <v>0</v>
      </c>
      <c r="V1397" s="156">
        <v>0</v>
      </c>
      <c r="W1397" s="156">
        <v>0</v>
      </c>
      <c r="X1397" s="156">
        <v>0</v>
      </c>
    </row>
    <row r="1398" spans="1:24">
      <c r="A1398" s="277" t="s">
        <v>1200</v>
      </c>
      <c r="B1398" s="110" t="s">
        <v>3596</v>
      </c>
      <c r="C1398" s="153" t="s">
        <v>1201</v>
      </c>
      <c r="D1398" s="110" t="s">
        <v>3</v>
      </c>
      <c r="E1398" s="107" t="s">
        <v>6</v>
      </c>
      <c r="F1398" s="107">
        <v>1</v>
      </c>
      <c r="G1398" s="154">
        <f>VLOOKUP(A1398,'MATEC uproszczony 1 03 2021'!$B$3:$G$110,6,0)</f>
        <v>650</v>
      </c>
      <c r="H1398" s="110" t="s">
        <v>5</v>
      </c>
      <c r="I1398" s="111">
        <v>0.23</v>
      </c>
      <c r="K1398" s="117">
        <v>1</v>
      </c>
      <c r="L1398" s="120">
        <v>5901181037623</v>
      </c>
      <c r="M1398" s="155" t="s">
        <v>1063</v>
      </c>
      <c r="N1398" s="155" t="s">
        <v>3955</v>
      </c>
      <c r="O1398" s="120" t="s">
        <v>54</v>
      </c>
      <c r="P1398" s="120" t="s">
        <v>1064</v>
      </c>
      <c r="Q1398" s="119">
        <v>8516299900</v>
      </c>
      <c r="R1398" s="119" t="s">
        <v>3950</v>
      </c>
      <c r="T1398" s="156">
        <v>0</v>
      </c>
      <c r="U1398" s="156">
        <v>0</v>
      </c>
      <c r="V1398" s="156">
        <v>0</v>
      </c>
      <c r="W1398" s="156">
        <v>0</v>
      </c>
      <c r="X1398" s="156">
        <v>0</v>
      </c>
    </row>
    <row r="1399" spans="1:24">
      <c r="A1399" s="277" t="s">
        <v>1202</v>
      </c>
      <c r="B1399" s="110" t="s">
        <v>3588</v>
      </c>
      <c r="C1399" s="153" t="s">
        <v>1203</v>
      </c>
      <c r="D1399" s="110" t="s">
        <v>3</v>
      </c>
      <c r="E1399" s="107" t="s">
        <v>6</v>
      </c>
      <c r="F1399" s="107">
        <v>1</v>
      </c>
      <c r="G1399" s="154">
        <f>VLOOKUP(A1399,'MATEC uproszczony 1 03 2021'!$B$3:$G$110,6,0)</f>
        <v>716</v>
      </c>
      <c r="H1399" s="110" t="s">
        <v>5</v>
      </c>
      <c r="I1399" s="111">
        <v>0.23</v>
      </c>
      <c r="K1399" s="117">
        <v>1</v>
      </c>
      <c r="L1399" s="120">
        <v>5901181037630</v>
      </c>
      <c r="M1399" s="155" t="s">
        <v>1063</v>
      </c>
      <c r="N1399" s="155" t="s">
        <v>3955</v>
      </c>
      <c r="O1399" s="120" t="s">
        <v>54</v>
      </c>
      <c r="P1399" s="120" t="s">
        <v>1064</v>
      </c>
      <c r="Q1399" s="119">
        <v>8516299900</v>
      </c>
      <c r="R1399" s="119" t="s">
        <v>3950</v>
      </c>
      <c r="T1399" s="156">
        <v>0</v>
      </c>
      <c r="U1399" s="156">
        <v>0</v>
      </c>
      <c r="V1399" s="156">
        <v>0</v>
      </c>
      <c r="W1399" s="156">
        <v>0</v>
      </c>
      <c r="X1399" s="156">
        <v>0</v>
      </c>
    </row>
    <row r="1400" spans="1:24">
      <c r="A1400" s="277" t="s">
        <v>1204</v>
      </c>
      <c r="B1400" s="110" t="s">
        <v>3589</v>
      </c>
      <c r="C1400" s="153" t="s">
        <v>1205</v>
      </c>
      <c r="D1400" s="110" t="s">
        <v>3</v>
      </c>
      <c r="E1400" s="107" t="s">
        <v>6</v>
      </c>
      <c r="F1400" s="107">
        <v>1</v>
      </c>
      <c r="G1400" s="154">
        <f>VLOOKUP(A1400,'MATEC uproszczony 1 03 2021'!$B$3:$G$110,6,0)</f>
        <v>759</v>
      </c>
      <c r="H1400" s="110" t="s">
        <v>5</v>
      </c>
      <c r="I1400" s="111">
        <v>0.23</v>
      </c>
      <c r="K1400" s="117">
        <v>1</v>
      </c>
      <c r="L1400" s="120">
        <v>5901181037647</v>
      </c>
      <c r="M1400" s="155" t="s">
        <v>1063</v>
      </c>
      <c r="N1400" s="155" t="s">
        <v>3955</v>
      </c>
      <c r="O1400" s="120" t="s">
        <v>54</v>
      </c>
      <c r="P1400" s="120" t="s">
        <v>1064</v>
      </c>
      <c r="Q1400" s="119">
        <v>8516299900</v>
      </c>
      <c r="R1400" s="119" t="s">
        <v>3950</v>
      </c>
      <c r="T1400" s="156">
        <v>0</v>
      </c>
      <c r="U1400" s="156">
        <v>0</v>
      </c>
      <c r="V1400" s="156">
        <v>0</v>
      </c>
      <c r="W1400" s="156">
        <v>0</v>
      </c>
      <c r="X1400" s="156">
        <v>0</v>
      </c>
    </row>
    <row r="1401" spans="1:24">
      <c r="A1401" s="277" t="s">
        <v>1208</v>
      </c>
      <c r="B1401" s="110" t="s">
        <v>3590</v>
      </c>
      <c r="C1401" s="153" t="s">
        <v>1811</v>
      </c>
      <c r="D1401" s="110" t="s">
        <v>3</v>
      </c>
      <c r="E1401" s="107" t="s">
        <v>6</v>
      </c>
      <c r="F1401" s="107">
        <v>1</v>
      </c>
      <c r="G1401" s="154">
        <f>VLOOKUP(A1401,'MATEC uproszczony 1 03 2021'!$B$3:$G$110,6,0)</f>
        <v>180</v>
      </c>
      <c r="H1401" s="110" t="s">
        <v>5</v>
      </c>
      <c r="I1401" s="111">
        <v>0.23</v>
      </c>
      <c r="K1401" s="117">
        <v>1</v>
      </c>
      <c r="L1401" s="120">
        <v>5901181036046</v>
      </c>
      <c r="M1401" s="155" t="s">
        <v>1063</v>
      </c>
      <c r="N1401" s="155" t="s">
        <v>3955</v>
      </c>
      <c r="O1401" s="120" t="s">
        <v>11</v>
      </c>
      <c r="P1401" s="120" t="s">
        <v>1064</v>
      </c>
      <c r="Q1401" s="119">
        <v>8516299900</v>
      </c>
      <c r="R1401" s="119" t="s">
        <v>3950</v>
      </c>
      <c r="T1401" s="156">
        <v>0.37</v>
      </c>
      <c r="U1401" s="156">
        <v>0.7</v>
      </c>
      <c r="V1401" s="156">
        <v>0.32100000000000001</v>
      </c>
      <c r="W1401" s="156">
        <v>0.313</v>
      </c>
      <c r="X1401" s="156" t="s">
        <v>1209</v>
      </c>
    </row>
    <row r="1402" spans="1:24">
      <c r="A1402" s="277" t="s">
        <v>1247</v>
      </c>
      <c r="B1402" s="110" t="s">
        <v>3591</v>
      </c>
      <c r="C1402" s="153" t="s">
        <v>1812</v>
      </c>
      <c r="D1402" s="110" t="s">
        <v>3</v>
      </c>
      <c r="E1402" s="107" t="s">
        <v>6</v>
      </c>
      <c r="F1402" s="107">
        <v>1</v>
      </c>
      <c r="G1402" s="154">
        <f>VLOOKUP(A1402,'MATEC uproszczony 1 03 2021'!$B$3:$G$110,6,0)</f>
        <v>220</v>
      </c>
      <c r="H1402" s="110" t="s">
        <v>5</v>
      </c>
      <c r="I1402" s="111">
        <v>0.23</v>
      </c>
      <c r="K1402" s="117">
        <v>1</v>
      </c>
      <c r="L1402" s="120">
        <v>5901181033373</v>
      </c>
      <c r="M1402" s="155" t="s">
        <v>1063</v>
      </c>
      <c r="N1402" s="155" t="s">
        <v>3955</v>
      </c>
      <c r="O1402" s="120" t="s">
        <v>11</v>
      </c>
      <c r="P1402" s="120" t="s">
        <v>1064</v>
      </c>
      <c r="Q1402" s="119">
        <v>8516299900</v>
      </c>
      <c r="R1402" s="119" t="s">
        <v>3950</v>
      </c>
      <c r="T1402" s="156">
        <v>0.26</v>
      </c>
      <c r="U1402" s="156">
        <v>0</v>
      </c>
      <c r="V1402" s="156">
        <v>0.32100000000000001</v>
      </c>
      <c r="W1402" s="156">
        <v>0.313</v>
      </c>
      <c r="X1402" s="156" t="s">
        <v>1209</v>
      </c>
    </row>
    <row r="1403" spans="1:24">
      <c r="A1403" s="277" t="s">
        <v>1248</v>
      </c>
      <c r="B1403" s="110" t="s">
        <v>3592</v>
      </c>
      <c r="C1403" s="153" t="s">
        <v>1813</v>
      </c>
      <c r="D1403" s="110" t="s">
        <v>3</v>
      </c>
      <c r="E1403" s="107" t="s">
        <v>6</v>
      </c>
      <c r="F1403" s="107">
        <v>1</v>
      </c>
      <c r="G1403" s="154">
        <f>VLOOKUP(A1403,'MATEC uproszczony 1 03 2021'!$B$3:$G$110,6,0)</f>
        <v>235</v>
      </c>
      <c r="H1403" s="110" t="s">
        <v>5</v>
      </c>
      <c r="I1403" s="111">
        <v>0.23</v>
      </c>
      <c r="K1403" s="117">
        <v>1</v>
      </c>
      <c r="L1403" s="120">
        <v>5901181033380</v>
      </c>
      <c r="M1403" s="155" t="s">
        <v>1063</v>
      </c>
      <c r="N1403" s="155" t="s">
        <v>3955</v>
      </c>
      <c r="O1403" s="120" t="s">
        <v>11</v>
      </c>
      <c r="P1403" s="120" t="s">
        <v>1064</v>
      </c>
      <c r="Q1403" s="119">
        <v>8516299900</v>
      </c>
      <c r="R1403" s="119" t="s">
        <v>3950</v>
      </c>
      <c r="T1403" s="156">
        <v>0.31</v>
      </c>
      <c r="U1403" s="156">
        <v>0</v>
      </c>
      <c r="V1403" s="156">
        <v>0.32100000000000001</v>
      </c>
      <c r="W1403" s="156">
        <v>0.313</v>
      </c>
      <c r="X1403" s="156" t="s">
        <v>1209</v>
      </c>
    </row>
    <row r="1404" spans="1:24">
      <c r="A1404" s="277" t="s">
        <v>1249</v>
      </c>
      <c r="B1404" s="110" t="s">
        <v>3593</v>
      </c>
      <c r="C1404" s="153" t="s">
        <v>1250</v>
      </c>
      <c r="D1404" s="110" t="s">
        <v>3</v>
      </c>
      <c r="E1404" s="107" t="s">
        <v>6</v>
      </c>
      <c r="F1404" s="107">
        <v>1</v>
      </c>
      <c r="G1404" s="154">
        <f>VLOOKUP(A1404,'MATEC uproszczony 1 03 2021'!$B$3:$G$110,6,0)</f>
        <v>255</v>
      </c>
      <c r="H1404" s="110" t="s">
        <v>5</v>
      </c>
      <c r="I1404" s="111">
        <v>0.23</v>
      </c>
      <c r="K1404" s="117">
        <v>1</v>
      </c>
      <c r="L1404" s="120">
        <v>5901181033397</v>
      </c>
      <c r="M1404" s="155" t="s">
        <v>1063</v>
      </c>
      <c r="N1404" s="155" t="s">
        <v>3955</v>
      </c>
      <c r="O1404" s="120" t="s">
        <v>11</v>
      </c>
      <c r="P1404" s="120" t="s">
        <v>1064</v>
      </c>
      <c r="Q1404" s="119">
        <v>8516299900</v>
      </c>
      <c r="R1404" s="119" t="s">
        <v>3950</v>
      </c>
      <c r="T1404" s="156">
        <v>0.42</v>
      </c>
      <c r="U1404" s="156">
        <v>0</v>
      </c>
      <c r="V1404" s="156">
        <v>0.32100000000000001</v>
      </c>
      <c r="W1404" s="156">
        <v>0.313</v>
      </c>
      <c r="X1404" s="156" t="s">
        <v>1209</v>
      </c>
    </row>
    <row r="1405" spans="1:24">
      <c r="A1405" s="277" t="s">
        <v>1251</v>
      </c>
      <c r="B1405" s="110" t="s">
        <v>3594</v>
      </c>
      <c r="C1405" s="153" t="s">
        <v>1252</v>
      </c>
      <c r="D1405" s="110" t="s">
        <v>3</v>
      </c>
      <c r="E1405" s="107" t="s">
        <v>6</v>
      </c>
      <c r="F1405" s="107">
        <v>1</v>
      </c>
      <c r="G1405" s="154">
        <f>VLOOKUP(A1405,'MATEC uproszczony 1 03 2021'!$B$3:$G$110,6,0)</f>
        <v>300</v>
      </c>
      <c r="H1405" s="110" t="s">
        <v>5</v>
      </c>
      <c r="I1405" s="111">
        <v>0.23</v>
      </c>
      <c r="K1405" s="117">
        <v>1</v>
      </c>
      <c r="L1405" s="120">
        <v>5901181033403</v>
      </c>
      <c r="M1405" s="155" t="s">
        <v>1063</v>
      </c>
      <c r="N1405" s="155" t="s">
        <v>3955</v>
      </c>
      <c r="O1405" s="120" t="s">
        <v>11</v>
      </c>
      <c r="P1405" s="120" t="s">
        <v>1064</v>
      </c>
      <c r="Q1405" s="119">
        <v>8516299900</v>
      </c>
      <c r="R1405" s="119" t="s">
        <v>3950</v>
      </c>
      <c r="T1405" s="156">
        <v>0.57999999999999996</v>
      </c>
      <c r="U1405" s="156">
        <v>0</v>
      </c>
      <c r="V1405" s="156">
        <v>0.32100000000000001</v>
      </c>
      <c r="W1405" s="156">
        <v>0.313</v>
      </c>
      <c r="X1405" s="156" t="s">
        <v>1209</v>
      </c>
    </row>
    <row r="1406" spans="1:24">
      <c r="A1406" s="277" t="s">
        <v>1253</v>
      </c>
      <c r="B1406" s="110" t="s">
        <v>3595</v>
      </c>
      <c r="C1406" s="153" t="s">
        <v>1254</v>
      </c>
      <c r="D1406" s="110" t="s">
        <v>3</v>
      </c>
      <c r="E1406" s="107" t="s">
        <v>6</v>
      </c>
      <c r="F1406" s="107">
        <v>1</v>
      </c>
      <c r="G1406" s="154">
        <f>VLOOKUP(A1406,'MATEC uproszczony 1 03 2021'!$B$3:$G$110,6,0)</f>
        <v>350</v>
      </c>
      <c r="H1406" s="110" t="s">
        <v>5</v>
      </c>
      <c r="I1406" s="111">
        <v>0.23</v>
      </c>
      <c r="K1406" s="117">
        <v>1</v>
      </c>
      <c r="L1406" s="120">
        <v>5901181033410</v>
      </c>
      <c r="M1406" s="155" t="s">
        <v>1063</v>
      </c>
      <c r="N1406" s="155" t="s">
        <v>3955</v>
      </c>
      <c r="O1406" s="120" t="s">
        <v>11</v>
      </c>
      <c r="P1406" s="120" t="s">
        <v>1064</v>
      </c>
      <c r="Q1406" s="119">
        <v>8516299900</v>
      </c>
      <c r="R1406" s="119" t="s">
        <v>3950</v>
      </c>
      <c r="T1406" s="156">
        <v>0.75</v>
      </c>
      <c r="U1406" s="156">
        <v>0</v>
      </c>
      <c r="V1406" s="156">
        <v>0.32100000000000001</v>
      </c>
      <c r="W1406" s="156">
        <v>0.313</v>
      </c>
      <c r="X1406" s="156" t="s">
        <v>1209</v>
      </c>
    </row>
    <row r="1407" spans="1:24">
      <c r="A1407" s="277" t="s">
        <v>1224</v>
      </c>
      <c r="B1407" s="110" t="s">
        <v>3597</v>
      </c>
      <c r="C1407" s="153" t="s">
        <v>1225</v>
      </c>
      <c r="D1407" s="110" t="s">
        <v>3</v>
      </c>
      <c r="E1407" s="107" t="s">
        <v>6</v>
      </c>
      <c r="F1407" s="107">
        <v>1</v>
      </c>
      <c r="G1407" s="154">
        <f>VLOOKUP(A1407,'MATEC uproszczony 1 03 2021'!$B$3:$G$110,6,0)</f>
        <v>349</v>
      </c>
      <c r="H1407" s="110" t="s">
        <v>5</v>
      </c>
      <c r="I1407" s="111">
        <v>0.23</v>
      </c>
      <c r="K1407" s="117">
        <v>1</v>
      </c>
      <c r="L1407" s="120">
        <v>5901181033267</v>
      </c>
      <c r="M1407" s="155" t="s">
        <v>1063</v>
      </c>
      <c r="N1407" s="155" t="s">
        <v>3955</v>
      </c>
      <c r="O1407" s="120" t="s">
        <v>56</v>
      </c>
      <c r="P1407" s="120" t="s">
        <v>1064</v>
      </c>
      <c r="Q1407" s="119">
        <v>8516299900</v>
      </c>
      <c r="R1407" s="119" t="s">
        <v>3943</v>
      </c>
      <c r="T1407" s="156">
        <v>1.36</v>
      </c>
      <c r="U1407" s="156">
        <v>0</v>
      </c>
      <c r="V1407" s="156">
        <v>0.44600000000000001</v>
      </c>
      <c r="W1407" s="156">
        <v>0.23700000000000002</v>
      </c>
      <c r="X1407" s="156" t="s">
        <v>1226</v>
      </c>
    </row>
    <row r="1408" spans="1:24">
      <c r="A1408" s="277" t="s">
        <v>1227</v>
      </c>
      <c r="B1408" s="110" t="s">
        <v>3598</v>
      </c>
      <c r="C1408" s="153" t="s">
        <v>1228</v>
      </c>
      <c r="D1408" s="110" t="s">
        <v>3</v>
      </c>
      <c r="E1408" s="107" t="s">
        <v>6</v>
      </c>
      <c r="F1408" s="107">
        <v>1</v>
      </c>
      <c r="G1408" s="154">
        <f>VLOOKUP(A1408,'MATEC uproszczony 1 03 2021'!$B$3:$G$110,6,0)</f>
        <v>457</v>
      </c>
      <c r="H1408" s="110" t="s">
        <v>5</v>
      </c>
      <c r="I1408" s="111">
        <v>0.23</v>
      </c>
      <c r="K1408" s="117">
        <v>1</v>
      </c>
      <c r="L1408" s="120">
        <v>5901181033274</v>
      </c>
      <c r="M1408" s="155" t="s">
        <v>1063</v>
      </c>
      <c r="N1408" s="155" t="s">
        <v>3955</v>
      </c>
      <c r="O1408" s="120" t="s">
        <v>56</v>
      </c>
      <c r="P1408" s="120" t="s">
        <v>1064</v>
      </c>
      <c r="Q1408" s="119">
        <v>8516299900</v>
      </c>
      <c r="R1408" s="119" t="s">
        <v>3943</v>
      </c>
      <c r="T1408" s="156">
        <v>1.65</v>
      </c>
      <c r="U1408" s="156">
        <v>0</v>
      </c>
      <c r="V1408" s="156">
        <v>0.44600000000000001</v>
      </c>
      <c r="W1408" s="156">
        <v>0.23700000000000002</v>
      </c>
      <c r="X1408" s="156" t="s">
        <v>1226</v>
      </c>
    </row>
    <row r="1409" spans="1:24">
      <c r="A1409" s="277" t="s">
        <v>1229</v>
      </c>
      <c r="B1409" s="110" t="s">
        <v>3599</v>
      </c>
      <c r="C1409" s="153" t="s">
        <v>1230</v>
      </c>
      <c r="D1409" s="110" t="s">
        <v>3</v>
      </c>
      <c r="E1409" s="107" t="s">
        <v>6</v>
      </c>
      <c r="F1409" s="107">
        <v>1</v>
      </c>
      <c r="G1409" s="154">
        <f>VLOOKUP(A1409,'MATEC uproszczony 1 03 2021'!$B$3:$G$110,6,0)</f>
        <v>514</v>
      </c>
      <c r="H1409" s="110" t="s">
        <v>5</v>
      </c>
      <c r="I1409" s="111">
        <v>0.23</v>
      </c>
      <c r="K1409" s="117">
        <v>1</v>
      </c>
      <c r="L1409" s="120">
        <v>5901181033281</v>
      </c>
      <c r="M1409" s="155" t="s">
        <v>1063</v>
      </c>
      <c r="N1409" s="155" t="s">
        <v>3955</v>
      </c>
      <c r="O1409" s="120" t="s">
        <v>56</v>
      </c>
      <c r="P1409" s="120" t="s">
        <v>1064</v>
      </c>
      <c r="Q1409" s="119">
        <v>8516299900</v>
      </c>
      <c r="R1409" s="119" t="s">
        <v>3943</v>
      </c>
      <c r="T1409" s="156">
        <v>2.12</v>
      </c>
      <c r="U1409" s="156">
        <v>0</v>
      </c>
      <c r="V1409" s="156">
        <v>0.44600000000000001</v>
      </c>
      <c r="W1409" s="156">
        <v>0.23700000000000002</v>
      </c>
      <c r="X1409" s="156" t="s">
        <v>1226</v>
      </c>
    </row>
    <row r="1410" spans="1:24">
      <c r="A1410" s="277" t="s">
        <v>1231</v>
      </c>
      <c r="B1410" s="110" t="s">
        <v>3600</v>
      </c>
      <c r="C1410" s="153" t="s">
        <v>1232</v>
      </c>
      <c r="D1410" s="110" t="s">
        <v>3</v>
      </c>
      <c r="E1410" s="107" t="s">
        <v>6</v>
      </c>
      <c r="F1410" s="107">
        <v>1</v>
      </c>
      <c r="G1410" s="154">
        <f>VLOOKUP(A1410,'MATEC uproszczony 1 03 2021'!$B$3:$G$110,6,0)</f>
        <v>600</v>
      </c>
      <c r="H1410" s="110" t="s">
        <v>5</v>
      </c>
      <c r="I1410" s="111">
        <v>0.23</v>
      </c>
      <c r="K1410" s="117">
        <v>1</v>
      </c>
      <c r="L1410" s="120">
        <v>5901181033298</v>
      </c>
      <c r="M1410" s="155" t="s">
        <v>1063</v>
      </c>
      <c r="N1410" s="155" t="s">
        <v>3955</v>
      </c>
      <c r="O1410" s="120" t="s">
        <v>56</v>
      </c>
      <c r="P1410" s="120" t="s">
        <v>1064</v>
      </c>
      <c r="Q1410" s="119">
        <v>8516299900</v>
      </c>
      <c r="R1410" s="119" t="s">
        <v>3943</v>
      </c>
      <c r="T1410" s="156">
        <v>2.74</v>
      </c>
      <c r="U1410" s="156">
        <v>0</v>
      </c>
      <c r="V1410" s="156">
        <v>0.44600000000000001</v>
      </c>
      <c r="W1410" s="156">
        <v>0.23700000000000002</v>
      </c>
      <c r="X1410" s="156" t="s">
        <v>1226</v>
      </c>
    </row>
    <row r="1411" spans="1:24">
      <c r="A1411" s="277" t="s">
        <v>1233</v>
      </c>
      <c r="B1411" s="110" t="s">
        <v>3601</v>
      </c>
      <c r="C1411" s="153" t="s">
        <v>1234</v>
      </c>
      <c r="D1411" s="110" t="s">
        <v>3</v>
      </c>
      <c r="E1411" s="107" t="s">
        <v>6</v>
      </c>
      <c r="F1411" s="107">
        <v>1</v>
      </c>
      <c r="G1411" s="154">
        <f>VLOOKUP(A1411,'MATEC uproszczony 1 03 2021'!$B$3:$G$110,6,0)</f>
        <v>820</v>
      </c>
      <c r="H1411" s="110" t="s">
        <v>5</v>
      </c>
      <c r="I1411" s="111">
        <v>0.23</v>
      </c>
      <c r="K1411" s="117">
        <v>1</v>
      </c>
      <c r="L1411" s="120">
        <v>5901181033304</v>
      </c>
      <c r="M1411" s="155" t="s">
        <v>1063</v>
      </c>
      <c r="N1411" s="155" t="s">
        <v>3955</v>
      </c>
      <c r="O1411" s="120" t="s">
        <v>56</v>
      </c>
      <c r="P1411" s="120" t="s">
        <v>1064</v>
      </c>
      <c r="Q1411" s="119">
        <v>8516299900</v>
      </c>
      <c r="R1411" s="119" t="s">
        <v>3943</v>
      </c>
      <c r="T1411" s="156">
        <v>3.35</v>
      </c>
      <c r="U1411" s="156">
        <v>0</v>
      </c>
      <c r="V1411" s="156">
        <v>0.44600000000000001</v>
      </c>
      <c r="W1411" s="156">
        <v>0.23700000000000002</v>
      </c>
      <c r="X1411" s="156" t="s">
        <v>1226</v>
      </c>
    </row>
    <row r="1412" spans="1:24">
      <c r="A1412" s="277" t="s">
        <v>1789</v>
      </c>
      <c r="B1412" s="110" t="s">
        <v>3602</v>
      </c>
      <c r="C1412" s="153" t="s">
        <v>1790</v>
      </c>
      <c r="D1412" s="110" t="s">
        <v>3</v>
      </c>
      <c r="E1412" s="107" t="s">
        <v>6</v>
      </c>
      <c r="F1412" s="107">
        <v>1</v>
      </c>
      <c r="G1412" s="154">
        <f>VLOOKUP(A1412,'MATEC uproszczony 1 03 2021'!$B$3:$G$110,6,0)</f>
        <v>950</v>
      </c>
      <c r="H1412" s="110" t="s">
        <v>5</v>
      </c>
      <c r="I1412" s="111">
        <v>0.23</v>
      </c>
      <c r="K1412" s="117">
        <v>1</v>
      </c>
      <c r="L1412" s="120">
        <v>5903669210757</v>
      </c>
      <c r="M1412" s="155" t="s">
        <v>1063</v>
      </c>
      <c r="N1412" s="155" t="s">
        <v>3955</v>
      </c>
      <c r="O1412" s="120" t="s">
        <v>56</v>
      </c>
      <c r="P1412" s="120" t="s">
        <v>1064</v>
      </c>
      <c r="Q1412" s="119">
        <v>8516299900</v>
      </c>
      <c r="R1412" s="119" t="s">
        <v>3943</v>
      </c>
      <c r="T1412" s="156">
        <v>5.45</v>
      </c>
      <c r="U1412" s="156">
        <v>5.55</v>
      </c>
      <c r="V1412" s="156">
        <v>0</v>
      </c>
      <c r="W1412" s="156">
        <v>0</v>
      </c>
      <c r="X1412" s="156">
        <v>0</v>
      </c>
    </row>
    <row r="1413" spans="1:24">
      <c r="A1413" s="277" t="s">
        <v>1791</v>
      </c>
      <c r="B1413" s="110" t="s">
        <v>3603</v>
      </c>
      <c r="C1413" s="153" t="s">
        <v>1792</v>
      </c>
      <c r="D1413" s="110" t="s">
        <v>3</v>
      </c>
      <c r="E1413" s="107" t="s">
        <v>6</v>
      </c>
      <c r="F1413" s="107">
        <v>1</v>
      </c>
      <c r="G1413" s="154">
        <f>VLOOKUP(A1413,'MATEC uproszczony 1 03 2021'!$B$3:$G$110,6,0)</f>
        <v>1025</v>
      </c>
      <c r="H1413" s="110" t="s">
        <v>5</v>
      </c>
      <c r="I1413" s="111">
        <v>0.23</v>
      </c>
      <c r="K1413" s="117">
        <v>1</v>
      </c>
      <c r="L1413" s="120">
        <v>5903669210771</v>
      </c>
      <c r="M1413" s="155" t="s">
        <v>1063</v>
      </c>
      <c r="N1413" s="155" t="s">
        <v>3955</v>
      </c>
      <c r="O1413" s="120" t="s">
        <v>56</v>
      </c>
      <c r="P1413" s="120" t="s">
        <v>1064</v>
      </c>
      <c r="Q1413" s="119">
        <v>8516299900</v>
      </c>
      <c r="R1413" s="119" t="s">
        <v>3943</v>
      </c>
      <c r="T1413" s="156">
        <v>6.65</v>
      </c>
      <c r="U1413" s="156">
        <v>6.75</v>
      </c>
      <c r="V1413" s="156">
        <v>0</v>
      </c>
      <c r="W1413" s="156">
        <v>0</v>
      </c>
      <c r="X1413" s="156">
        <v>0</v>
      </c>
    </row>
    <row r="1414" spans="1:24">
      <c r="A1414" s="277" t="s">
        <v>1793</v>
      </c>
      <c r="B1414" s="110" t="s">
        <v>3604</v>
      </c>
      <c r="C1414" s="153" t="s">
        <v>1794</v>
      </c>
      <c r="D1414" s="110" t="s">
        <v>3</v>
      </c>
      <c r="E1414" s="107" t="s">
        <v>6</v>
      </c>
      <c r="F1414" s="107">
        <v>1</v>
      </c>
      <c r="G1414" s="154">
        <f>VLOOKUP(A1414,'MATEC uproszczony 1 03 2021'!$B$3:$G$110,6,0)</f>
        <v>1320</v>
      </c>
      <c r="H1414" s="110" t="s">
        <v>5</v>
      </c>
      <c r="I1414" s="111">
        <v>0.23</v>
      </c>
      <c r="K1414" s="117">
        <v>1</v>
      </c>
      <c r="L1414" s="120">
        <v>5903669210795</v>
      </c>
      <c r="M1414" s="155" t="s">
        <v>1063</v>
      </c>
      <c r="N1414" s="155" t="s">
        <v>3955</v>
      </c>
      <c r="O1414" s="120" t="s">
        <v>56</v>
      </c>
      <c r="P1414" s="120" t="s">
        <v>1064</v>
      </c>
      <c r="Q1414" s="119">
        <v>8516299900</v>
      </c>
      <c r="R1414" s="119" t="s">
        <v>3943</v>
      </c>
      <c r="T1414" s="156">
        <v>9.4</v>
      </c>
      <c r="U1414" s="156">
        <v>9.5</v>
      </c>
      <c r="V1414" s="156">
        <v>0</v>
      </c>
      <c r="W1414" s="156">
        <v>0</v>
      </c>
      <c r="X1414" s="156">
        <v>0</v>
      </c>
    </row>
    <row r="1415" spans="1:24">
      <c r="A1415" s="277" t="s">
        <v>1270</v>
      </c>
      <c r="B1415" s="110" t="s">
        <v>1269</v>
      </c>
      <c r="C1415" s="153" t="s">
        <v>2168</v>
      </c>
      <c r="D1415" s="110" t="s">
        <v>3</v>
      </c>
      <c r="F1415" s="107">
        <v>1</v>
      </c>
      <c r="G1415" s="109">
        <f>VLOOKUP(A1415,'CET uproszczony 1 03 2021'!$B$3:$G$726,6,0)</f>
        <v>6.4</v>
      </c>
      <c r="H1415" s="110" t="s">
        <v>5</v>
      </c>
      <c r="I1415" s="111">
        <v>0.23</v>
      </c>
      <c r="L1415" s="120">
        <v>5903669004851</v>
      </c>
      <c r="M1415" s="155" t="s">
        <v>82</v>
      </c>
      <c r="N1415" s="155" t="s">
        <v>1267</v>
      </c>
      <c r="O1415" s="155" t="s">
        <v>38</v>
      </c>
      <c r="P1415" s="249" t="s">
        <v>1268</v>
      </c>
      <c r="Q1415" s="119">
        <v>8544429090</v>
      </c>
      <c r="R1415" s="119" t="s">
        <v>3951</v>
      </c>
      <c r="S1415" s="106" t="s">
        <v>8</v>
      </c>
      <c r="T1415" s="106">
        <v>0.23500000000000001</v>
      </c>
      <c r="U1415" s="106">
        <v>0.23500000000000001</v>
      </c>
    </row>
    <row r="1416" spans="1:24">
      <c r="A1416" s="277" t="s">
        <v>1272</v>
      </c>
      <c r="B1416" s="110" t="s">
        <v>1271</v>
      </c>
      <c r="C1416" s="153" t="s">
        <v>2267</v>
      </c>
      <c r="D1416" s="110" t="s">
        <v>3</v>
      </c>
      <c r="F1416" s="107">
        <v>1</v>
      </c>
      <c r="G1416" s="109">
        <f>VLOOKUP(A1416,'CET uproszczony 1 03 2021'!$B$3:$G$726,6,0)</f>
        <v>6.5</v>
      </c>
      <c r="H1416" s="110" t="s">
        <v>5</v>
      </c>
      <c r="I1416" s="111">
        <v>0.23</v>
      </c>
      <c r="L1416" s="120">
        <v>5903669143734</v>
      </c>
      <c r="M1416" s="155" t="s">
        <v>82</v>
      </c>
      <c r="N1416" s="155" t="s">
        <v>1267</v>
      </c>
      <c r="O1416" s="155" t="s">
        <v>38</v>
      </c>
      <c r="P1416" s="249" t="s">
        <v>1268</v>
      </c>
      <c r="Q1416" s="119">
        <v>8544429090</v>
      </c>
      <c r="R1416" s="119" t="s">
        <v>3951</v>
      </c>
      <c r="S1416" s="106" t="s">
        <v>15</v>
      </c>
      <c r="T1416" s="106">
        <v>0.23500000000000001</v>
      </c>
      <c r="U1416" s="106">
        <v>0.23500000000000001</v>
      </c>
    </row>
    <row r="1417" spans="1:24">
      <c r="A1417" s="277" t="s">
        <v>1274</v>
      </c>
      <c r="B1417" s="110" t="s">
        <v>1273</v>
      </c>
      <c r="C1417" s="153" t="s">
        <v>2242</v>
      </c>
      <c r="D1417" s="110" t="s">
        <v>3</v>
      </c>
      <c r="F1417" s="107">
        <v>1</v>
      </c>
      <c r="G1417" s="109">
        <f>VLOOKUP(A1417,'CET uproszczony 1 03 2021'!$B$3:$G$726,6,0)</f>
        <v>7.3</v>
      </c>
      <c r="H1417" s="110" t="s">
        <v>5</v>
      </c>
      <c r="I1417" s="111">
        <v>0.23</v>
      </c>
      <c r="L1417" s="120">
        <v>5903669013365</v>
      </c>
      <c r="M1417" s="155" t="s">
        <v>82</v>
      </c>
      <c r="N1417" s="155" t="s">
        <v>1267</v>
      </c>
      <c r="O1417" s="155" t="s">
        <v>38</v>
      </c>
      <c r="P1417" s="249" t="s">
        <v>1268</v>
      </c>
      <c r="Q1417" s="119">
        <v>8544429090</v>
      </c>
      <c r="R1417" s="119" t="s">
        <v>3951</v>
      </c>
      <c r="S1417" s="106" t="s">
        <v>16</v>
      </c>
      <c r="T1417" s="106">
        <v>0.23500000000000001</v>
      </c>
      <c r="U1417" s="106">
        <v>0.23500000000000001</v>
      </c>
    </row>
    <row r="1418" spans="1:24">
      <c r="A1418" s="277" t="s">
        <v>1276</v>
      </c>
      <c r="B1418" s="110" t="s">
        <v>1275</v>
      </c>
      <c r="C1418" s="153" t="s">
        <v>2286</v>
      </c>
      <c r="D1418" s="110" t="s">
        <v>3</v>
      </c>
      <c r="F1418" s="107">
        <v>1</v>
      </c>
      <c r="G1418" s="109">
        <f>VLOOKUP(A1418,'CET uproszczony 1 03 2021'!$B$3:$G$726,6,0)</f>
        <v>6.4</v>
      </c>
      <c r="H1418" s="110" t="s">
        <v>5</v>
      </c>
      <c r="I1418" s="111">
        <v>0.23</v>
      </c>
      <c r="L1418" s="120">
        <v>5903669143819</v>
      </c>
      <c r="M1418" s="155" t="s">
        <v>82</v>
      </c>
      <c r="N1418" s="155" t="s">
        <v>1267</v>
      </c>
      <c r="O1418" s="155" t="s">
        <v>38</v>
      </c>
      <c r="P1418" s="249" t="s">
        <v>1268</v>
      </c>
      <c r="Q1418" s="119">
        <v>8544429090</v>
      </c>
      <c r="R1418" s="119" t="s">
        <v>3951</v>
      </c>
      <c r="S1418" s="106" t="s">
        <v>14</v>
      </c>
      <c r="T1418" s="106">
        <v>0.23500000000000001</v>
      </c>
      <c r="U1418" s="106">
        <v>0.23500000000000001</v>
      </c>
    </row>
    <row r="1419" spans="1:24">
      <c r="A1419" s="277" t="s">
        <v>1278</v>
      </c>
      <c r="B1419" s="110" t="s">
        <v>1277</v>
      </c>
      <c r="C1419" s="153" t="s">
        <v>2224</v>
      </c>
      <c r="D1419" s="110" t="s">
        <v>3</v>
      </c>
      <c r="F1419" s="107">
        <v>1</v>
      </c>
      <c r="G1419" s="109">
        <f>VLOOKUP(A1419,'CET uproszczony 1 03 2021'!$B$3:$G$726,6,0)</f>
        <v>6.5</v>
      </c>
      <c r="H1419" s="110" t="s">
        <v>5</v>
      </c>
      <c r="I1419" s="111">
        <v>0.23</v>
      </c>
      <c r="L1419" s="120">
        <v>5903669143932</v>
      </c>
      <c r="M1419" s="155" t="s">
        <v>82</v>
      </c>
      <c r="N1419" s="155" t="s">
        <v>1267</v>
      </c>
      <c r="O1419" s="155" t="s">
        <v>38</v>
      </c>
      <c r="P1419" s="249" t="s">
        <v>1268</v>
      </c>
      <c r="Q1419" s="119">
        <v>8544429090</v>
      </c>
      <c r="R1419" s="119" t="s">
        <v>3951</v>
      </c>
      <c r="S1419" s="106" t="s">
        <v>13</v>
      </c>
      <c r="T1419" s="106">
        <v>0.23500000000000001</v>
      </c>
      <c r="U1419" s="106">
        <v>0.23500000000000001</v>
      </c>
    </row>
    <row r="1420" spans="1:24">
      <c r="A1420" s="277" t="s">
        <v>1280</v>
      </c>
      <c r="B1420" s="110" t="s">
        <v>1279</v>
      </c>
      <c r="C1420" s="153" t="s">
        <v>2198</v>
      </c>
      <c r="D1420" s="110" t="s">
        <v>3</v>
      </c>
      <c r="F1420" s="107">
        <v>1</v>
      </c>
      <c r="G1420" s="109">
        <f>VLOOKUP(A1420,'CET uproszczony 1 03 2021'!$B$3:$G$726,6,0)</f>
        <v>6.5</v>
      </c>
      <c r="H1420" s="110" t="s">
        <v>5</v>
      </c>
      <c r="I1420" s="111">
        <v>0.23</v>
      </c>
      <c r="L1420" s="120">
        <v>5903669144014</v>
      </c>
      <c r="M1420" s="155" t="s">
        <v>82</v>
      </c>
      <c r="N1420" s="155" t="s">
        <v>1267</v>
      </c>
      <c r="O1420" s="155" t="s">
        <v>38</v>
      </c>
      <c r="P1420" s="249" t="s">
        <v>1268</v>
      </c>
      <c r="Q1420" s="119">
        <v>8544429090</v>
      </c>
      <c r="R1420" s="119" t="s">
        <v>3951</v>
      </c>
      <c r="S1420" s="106" t="s">
        <v>17</v>
      </c>
      <c r="T1420" s="106">
        <v>0.23500000000000001</v>
      </c>
      <c r="U1420" s="106">
        <v>0.23500000000000001</v>
      </c>
    </row>
    <row r="1421" spans="1:24">
      <c r="A1421" s="277" t="s">
        <v>1282</v>
      </c>
      <c r="B1421" s="110" t="s">
        <v>1281</v>
      </c>
      <c r="C1421" s="153" t="s">
        <v>2169</v>
      </c>
      <c r="D1421" s="110" t="s">
        <v>3</v>
      </c>
      <c r="F1421" s="107">
        <v>1</v>
      </c>
      <c r="G1421" s="109">
        <f>VLOOKUP(A1421,'CET uproszczony 1 03 2021'!$B$3:$G$726,6,0)</f>
        <v>6.7</v>
      </c>
      <c r="H1421" s="110" t="s">
        <v>5</v>
      </c>
      <c r="I1421" s="111">
        <v>0.23</v>
      </c>
      <c r="L1421" s="120">
        <v>5903669144052</v>
      </c>
      <c r="M1421" s="155" t="s">
        <v>82</v>
      </c>
      <c r="N1421" s="155" t="s">
        <v>1267</v>
      </c>
      <c r="O1421" s="155" t="s">
        <v>38</v>
      </c>
      <c r="P1421" s="249" t="s">
        <v>1268</v>
      </c>
      <c r="Q1421" s="119">
        <v>8544429090</v>
      </c>
      <c r="R1421" s="119" t="s">
        <v>3951</v>
      </c>
      <c r="S1421" s="106" t="s">
        <v>8</v>
      </c>
      <c r="T1421" s="106">
        <v>0.255</v>
      </c>
      <c r="U1421" s="106">
        <v>0.255</v>
      </c>
    </row>
    <row r="1422" spans="1:24">
      <c r="A1422" s="277" t="s">
        <v>1284</v>
      </c>
      <c r="B1422" s="110" t="s">
        <v>1283</v>
      </c>
      <c r="C1422" s="153" t="s">
        <v>2287</v>
      </c>
      <c r="D1422" s="110" t="s">
        <v>3</v>
      </c>
      <c r="F1422" s="107">
        <v>1</v>
      </c>
      <c r="G1422" s="109">
        <f>VLOOKUP(A1422,'CET uproszczony 1 03 2021'!$B$3:$G$726,6,0)</f>
        <v>6.7</v>
      </c>
      <c r="H1422" s="110" t="s">
        <v>5</v>
      </c>
      <c r="I1422" s="111">
        <v>0.23</v>
      </c>
      <c r="L1422" s="120">
        <v>5903669144090</v>
      </c>
      <c r="M1422" s="155" t="s">
        <v>82</v>
      </c>
      <c r="N1422" s="155" t="s">
        <v>1267</v>
      </c>
      <c r="O1422" s="155" t="s">
        <v>38</v>
      </c>
      <c r="P1422" s="249" t="s">
        <v>1268</v>
      </c>
      <c r="Q1422" s="119">
        <v>8544429090</v>
      </c>
      <c r="R1422" s="119" t="s">
        <v>3951</v>
      </c>
      <c r="S1422" s="106" t="s">
        <v>14</v>
      </c>
      <c r="T1422" s="106">
        <v>0.255</v>
      </c>
      <c r="U1422" s="106">
        <v>0.255</v>
      </c>
    </row>
    <row r="1423" spans="1:24">
      <c r="A1423" s="277" t="s">
        <v>1286</v>
      </c>
      <c r="B1423" s="110" t="s">
        <v>1285</v>
      </c>
      <c r="C1423" s="153" t="s">
        <v>2199</v>
      </c>
      <c r="D1423" s="110" t="s">
        <v>3</v>
      </c>
      <c r="F1423" s="107">
        <v>1</v>
      </c>
      <c r="G1423" s="109">
        <f>VLOOKUP(A1423,'CET uproszczony 1 03 2021'!$B$3:$G$726,6,0)</f>
        <v>6.3</v>
      </c>
      <c r="H1423" s="110" t="s">
        <v>5</v>
      </c>
      <c r="I1423" s="111">
        <v>0.23</v>
      </c>
      <c r="L1423" s="120">
        <v>5903669144175</v>
      </c>
      <c r="M1423" s="155" t="s">
        <v>82</v>
      </c>
      <c r="N1423" s="155" t="s">
        <v>1267</v>
      </c>
      <c r="O1423" s="155" t="s">
        <v>38</v>
      </c>
      <c r="P1423" s="249" t="s">
        <v>1268</v>
      </c>
      <c r="Q1423" s="119">
        <v>8544429090</v>
      </c>
      <c r="R1423" s="119" t="s">
        <v>3951</v>
      </c>
      <c r="S1423" s="106" t="s">
        <v>17</v>
      </c>
      <c r="T1423" s="106">
        <v>0.255</v>
      </c>
      <c r="U1423" s="106">
        <v>0.255</v>
      </c>
    </row>
    <row r="1424" spans="1:24">
      <c r="A1424" s="277" t="s">
        <v>1288</v>
      </c>
      <c r="B1424" s="110" t="s">
        <v>1287</v>
      </c>
      <c r="C1424" s="153" t="s">
        <v>2170</v>
      </c>
      <c r="D1424" s="110" t="s">
        <v>3</v>
      </c>
      <c r="F1424" s="107">
        <v>1</v>
      </c>
      <c r="G1424" s="109">
        <f>VLOOKUP(A1424,'CET uproszczony 1 03 2021'!$B$3:$G$726,6,0)</f>
        <v>6.5350132591422909</v>
      </c>
      <c r="H1424" s="110" t="s">
        <v>5</v>
      </c>
      <c r="I1424" s="111">
        <v>0.23</v>
      </c>
      <c r="L1424" s="120">
        <v>5903669144212</v>
      </c>
      <c r="M1424" s="155" t="s">
        <v>82</v>
      </c>
      <c r="N1424" s="155" t="s">
        <v>1267</v>
      </c>
      <c r="O1424" s="155" t="s">
        <v>38</v>
      </c>
      <c r="P1424" s="249" t="s">
        <v>1268</v>
      </c>
      <c r="Q1424" s="119">
        <v>8544429090</v>
      </c>
      <c r="R1424" s="119" t="s">
        <v>3951</v>
      </c>
      <c r="S1424" s="106" t="s">
        <v>8</v>
      </c>
      <c r="T1424" s="106">
        <v>0.255</v>
      </c>
      <c r="U1424" s="106">
        <v>0.255</v>
      </c>
    </row>
    <row r="1425" spans="1:21">
      <c r="A1425" s="277" t="s">
        <v>1290</v>
      </c>
      <c r="B1425" s="110" t="s">
        <v>1289</v>
      </c>
      <c r="C1425" s="153" t="s">
        <v>2268</v>
      </c>
      <c r="D1425" s="110" t="s">
        <v>3</v>
      </c>
      <c r="F1425" s="107">
        <v>1</v>
      </c>
      <c r="G1425" s="109">
        <f>VLOOKUP(A1425,'CET uproszczony 1 03 2021'!$B$3:$G$726,6,0)</f>
        <v>6.6055950071433935</v>
      </c>
      <c r="H1425" s="110" t="s">
        <v>5</v>
      </c>
      <c r="I1425" s="111">
        <v>0.23</v>
      </c>
      <c r="L1425" s="120">
        <v>5903669144250</v>
      </c>
      <c r="M1425" s="155" t="s">
        <v>82</v>
      </c>
      <c r="N1425" s="155" t="s">
        <v>1267</v>
      </c>
      <c r="O1425" s="155" t="s">
        <v>38</v>
      </c>
      <c r="P1425" s="249" t="s">
        <v>1268</v>
      </c>
      <c r="Q1425" s="119">
        <v>8544429090</v>
      </c>
      <c r="R1425" s="119" t="s">
        <v>3951</v>
      </c>
      <c r="S1425" s="106" t="s">
        <v>15</v>
      </c>
      <c r="T1425" s="106">
        <v>0.255</v>
      </c>
      <c r="U1425" s="106">
        <v>0.255</v>
      </c>
    </row>
    <row r="1426" spans="1:21">
      <c r="A1426" s="277" t="s">
        <v>1292</v>
      </c>
      <c r="B1426" s="110" t="s">
        <v>1291</v>
      </c>
      <c r="C1426" s="153" t="s">
        <v>2288</v>
      </c>
      <c r="D1426" s="110" t="s">
        <v>3</v>
      </c>
      <c r="F1426" s="107">
        <v>1</v>
      </c>
      <c r="G1426" s="109">
        <f>VLOOKUP(A1426,'CET uproszczony 1 03 2021'!$B$3:$G$726,6,0)</f>
        <v>6.54</v>
      </c>
      <c r="H1426" s="110" t="s">
        <v>5</v>
      </c>
      <c r="I1426" s="111">
        <v>0.23</v>
      </c>
      <c r="L1426" s="120">
        <v>5903669144335</v>
      </c>
      <c r="M1426" s="155" t="s">
        <v>82</v>
      </c>
      <c r="N1426" s="155" t="s">
        <v>1267</v>
      </c>
      <c r="O1426" s="155" t="s">
        <v>38</v>
      </c>
      <c r="P1426" s="249" t="s">
        <v>1268</v>
      </c>
      <c r="Q1426" s="119">
        <v>8544429090</v>
      </c>
      <c r="R1426" s="119" t="s">
        <v>3951</v>
      </c>
      <c r="S1426" s="106" t="s">
        <v>14</v>
      </c>
      <c r="T1426" s="106">
        <v>0.255</v>
      </c>
      <c r="U1426" s="106">
        <v>0.255</v>
      </c>
    </row>
    <row r="1427" spans="1:21">
      <c r="A1427" s="277" t="s">
        <v>1294</v>
      </c>
      <c r="B1427" s="110" t="s">
        <v>1293</v>
      </c>
      <c r="C1427" s="153" t="s">
        <v>2171</v>
      </c>
      <c r="D1427" s="110" t="s">
        <v>3</v>
      </c>
      <c r="F1427" s="107">
        <v>1</v>
      </c>
      <c r="G1427" s="109">
        <f>VLOOKUP(A1427,'CET uproszczony 1 03 2021'!$B$3:$G$726,6,0)</f>
        <v>6.85</v>
      </c>
      <c r="H1427" s="110" t="s">
        <v>5</v>
      </c>
      <c r="I1427" s="111">
        <v>0.23</v>
      </c>
      <c r="L1427" s="120">
        <v>5903669022787</v>
      </c>
      <c r="M1427" s="155" t="s">
        <v>82</v>
      </c>
      <c r="N1427" s="155" t="s">
        <v>1267</v>
      </c>
      <c r="O1427" s="155" t="s">
        <v>38</v>
      </c>
      <c r="P1427" s="249" t="s">
        <v>1268</v>
      </c>
      <c r="Q1427" s="119">
        <v>8544429090</v>
      </c>
      <c r="R1427" s="119" t="s">
        <v>3951</v>
      </c>
      <c r="S1427" s="106" t="s">
        <v>8</v>
      </c>
      <c r="T1427" s="106">
        <v>0.27500000000000002</v>
      </c>
      <c r="U1427" s="106">
        <v>0.27500000000000002</v>
      </c>
    </row>
    <row r="1428" spans="1:21">
      <c r="A1428" s="277" t="s">
        <v>1296</v>
      </c>
      <c r="B1428" s="110" t="s">
        <v>1295</v>
      </c>
      <c r="C1428" s="153" t="s">
        <v>2269</v>
      </c>
      <c r="D1428" s="110" t="s">
        <v>3</v>
      </c>
      <c r="F1428" s="107">
        <v>1</v>
      </c>
      <c r="G1428" s="109">
        <f>VLOOKUP(A1428,'CET uproszczony 1 03 2021'!$B$3:$G$726,6,0)</f>
        <v>7</v>
      </c>
      <c r="H1428" s="110" t="s">
        <v>5</v>
      </c>
      <c r="I1428" s="111">
        <v>0.23</v>
      </c>
      <c r="L1428" s="120">
        <v>5903669022794</v>
      </c>
      <c r="M1428" s="155" t="s">
        <v>82</v>
      </c>
      <c r="N1428" s="155" t="s">
        <v>1267</v>
      </c>
      <c r="O1428" s="155" t="s">
        <v>38</v>
      </c>
      <c r="P1428" s="249" t="s">
        <v>1268</v>
      </c>
      <c r="Q1428" s="119">
        <v>8544429090</v>
      </c>
      <c r="R1428" s="119" t="s">
        <v>3951</v>
      </c>
      <c r="S1428" s="106" t="s">
        <v>15</v>
      </c>
      <c r="T1428" s="106">
        <v>0.27500000000000002</v>
      </c>
      <c r="U1428" s="106">
        <v>0.27500000000000002</v>
      </c>
    </row>
    <row r="1429" spans="1:21">
      <c r="A1429" s="277" t="s">
        <v>1298</v>
      </c>
      <c r="B1429" s="110" t="s">
        <v>1297</v>
      </c>
      <c r="C1429" s="153" t="s">
        <v>2243</v>
      </c>
      <c r="D1429" s="110" t="s">
        <v>3</v>
      </c>
      <c r="F1429" s="107">
        <v>1</v>
      </c>
      <c r="G1429" s="109">
        <f>VLOOKUP(A1429,'CET uproszczony 1 03 2021'!$B$3:$G$726,6,0)</f>
        <v>8.0100296332963588</v>
      </c>
      <c r="H1429" s="110" t="s">
        <v>5</v>
      </c>
      <c r="I1429" s="111">
        <v>0.23</v>
      </c>
      <c r="L1429" s="120">
        <v>5903669022800</v>
      </c>
      <c r="M1429" s="155" t="s">
        <v>82</v>
      </c>
      <c r="N1429" s="155" t="s">
        <v>1267</v>
      </c>
      <c r="O1429" s="155" t="s">
        <v>38</v>
      </c>
      <c r="P1429" s="249" t="s">
        <v>1268</v>
      </c>
      <c r="Q1429" s="119">
        <v>8544429090</v>
      </c>
      <c r="R1429" s="119" t="s">
        <v>3951</v>
      </c>
      <c r="S1429" s="106" t="s">
        <v>16</v>
      </c>
      <c r="T1429" s="106">
        <v>0.27500000000000002</v>
      </c>
      <c r="U1429" s="106">
        <v>0.27500000000000002</v>
      </c>
    </row>
    <row r="1430" spans="1:21">
      <c r="A1430" s="277" t="s">
        <v>1300</v>
      </c>
      <c r="B1430" s="110" t="s">
        <v>1299</v>
      </c>
      <c r="C1430" s="153" t="s">
        <v>2289</v>
      </c>
      <c r="D1430" s="110" t="s">
        <v>3</v>
      </c>
      <c r="F1430" s="107">
        <v>1</v>
      </c>
      <c r="G1430" s="109">
        <f>VLOOKUP(A1430,'CET uproszczony 1 03 2021'!$B$3:$G$726,6,0)</f>
        <v>6.85</v>
      </c>
      <c r="H1430" s="110" t="s">
        <v>5</v>
      </c>
      <c r="I1430" s="111">
        <v>0.23</v>
      </c>
      <c r="L1430" s="120">
        <v>5903669022817</v>
      </c>
      <c r="M1430" s="155" t="s">
        <v>82</v>
      </c>
      <c r="N1430" s="155" t="s">
        <v>1267</v>
      </c>
      <c r="O1430" s="155" t="s">
        <v>38</v>
      </c>
      <c r="P1430" s="249" t="s">
        <v>1268</v>
      </c>
      <c r="Q1430" s="119">
        <v>8544429090</v>
      </c>
      <c r="R1430" s="119" t="s">
        <v>3951</v>
      </c>
      <c r="S1430" s="106" t="s">
        <v>14</v>
      </c>
      <c r="T1430" s="106">
        <v>0.27500000000000002</v>
      </c>
      <c r="U1430" s="106">
        <v>0.27500000000000002</v>
      </c>
    </row>
    <row r="1431" spans="1:21">
      <c r="A1431" s="277" t="s">
        <v>1302</v>
      </c>
      <c r="B1431" s="110" t="s">
        <v>1301</v>
      </c>
      <c r="C1431" s="153" t="s">
        <v>2225</v>
      </c>
      <c r="D1431" s="110" t="s">
        <v>3</v>
      </c>
      <c r="F1431" s="107">
        <v>1</v>
      </c>
      <c r="G1431" s="109">
        <f>VLOOKUP(A1431,'CET uproszczony 1 03 2021'!$B$3:$G$726,6,0)</f>
        <v>7</v>
      </c>
      <c r="H1431" s="110" t="s">
        <v>5</v>
      </c>
      <c r="I1431" s="111">
        <v>0.23</v>
      </c>
      <c r="L1431" s="120">
        <v>5903669022848</v>
      </c>
      <c r="M1431" s="155" t="s">
        <v>82</v>
      </c>
      <c r="N1431" s="155" t="s">
        <v>1267</v>
      </c>
      <c r="O1431" s="155" t="s">
        <v>38</v>
      </c>
      <c r="P1431" s="249" t="s">
        <v>1268</v>
      </c>
      <c r="Q1431" s="119">
        <v>8544429090</v>
      </c>
      <c r="R1431" s="119" t="s">
        <v>3951</v>
      </c>
      <c r="S1431" s="106" t="s">
        <v>13</v>
      </c>
      <c r="T1431" s="106">
        <v>0.27500000000000002</v>
      </c>
      <c r="U1431" s="106">
        <v>0.27500000000000002</v>
      </c>
    </row>
    <row r="1432" spans="1:21">
      <c r="A1432" s="277" t="s">
        <v>1304</v>
      </c>
      <c r="B1432" s="110" t="s">
        <v>1303</v>
      </c>
      <c r="C1432" s="153" t="s">
        <v>2200</v>
      </c>
      <c r="D1432" s="110" t="s">
        <v>3</v>
      </c>
      <c r="F1432" s="107">
        <v>1</v>
      </c>
      <c r="G1432" s="109">
        <f>VLOOKUP(A1432,'CET uproszczony 1 03 2021'!$B$3:$G$726,6,0)</f>
        <v>7</v>
      </c>
      <c r="H1432" s="110" t="s">
        <v>5</v>
      </c>
      <c r="I1432" s="111">
        <v>0.23</v>
      </c>
      <c r="L1432" s="120">
        <v>5903669022862</v>
      </c>
      <c r="M1432" s="155" t="s">
        <v>82</v>
      </c>
      <c r="N1432" s="155" t="s">
        <v>1267</v>
      </c>
      <c r="O1432" s="155" t="s">
        <v>38</v>
      </c>
      <c r="P1432" s="249" t="s">
        <v>1268</v>
      </c>
      <c r="Q1432" s="119">
        <v>8544429090</v>
      </c>
      <c r="R1432" s="119" t="s">
        <v>3951</v>
      </c>
      <c r="S1432" s="106" t="s">
        <v>17</v>
      </c>
      <c r="T1432" s="106">
        <v>0.27500000000000002</v>
      </c>
      <c r="U1432" s="106">
        <v>0.27500000000000002</v>
      </c>
    </row>
    <row r="1433" spans="1:21">
      <c r="A1433" s="277" t="s">
        <v>1306</v>
      </c>
      <c r="B1433" s="110" t="s">
        <v>1305</v>
      </c>
      <c r="C1433" s="153" t="s">
        <v>2172</v>
      </c>
      <c r="D1433" s="110" t="s">
        <v>3</v>
      </c>
      <c r="F1433" s="107">
        <v>1</v>
      </c>
      <c r="G1433" s="109">
        <f>VLOOKUP(A1433,'CET uproszczony 1 03 2021'!$B$3:$G$726,6,0)</f>
        <v>7.2648245231471034</v>
      </c>
      <c r="H1433" s="110" t="s">
        <v>5</v>
      </c>
      <c r="I1433" s="111">
        <v>0.23</v>
      </c>
      <c r="L1433" s="120">
        <v>5903669145707</v>
      </c>
      <c r="M1433" s="155" t="s">
        <v>82</v>
      </c>
      <c r="N1433" s="155" t="s">
        <v>1267</v>
      </c>
      <c r="O1433" s="155" t="s">
        <v>38</v>
      </c>
      <c r="P1433" s="249" t="s">
        <v>1268</v>
      </c>
      <c r="Q1433" s="119">
        <v>8544429090</v>
      </c>
      <c r="R1433" s="119" t="s">
        <v>3951</v>
      </c>
      <c r="S1433" s="106" t="s">
        <v>8</v>
      </c>
      <c r="T1433" s="106">
        <v>0.29499999999999998</v>
      </c>
      <c r="U1433" s="106">
        <v>0.29499999999999998</v>
      </c>
    </row>
    <row r="1434" spans="1:21">
      <c r="A1434" s="277" t="s">
        <v>1308</v>
      </c>
      <c r="B1434" s="110" t="s">
        <v>1307</v>
      </c>
      <c r="C1434" s="153" t="s">
        <v>2270</v>
      </c>
      <c r="D1434" s="110" t="s">
        <v>3</v>
      </c>
      <c r="F1434" s="107">
        <v>1</v>
      </c>
      <c r="G1434" s="109">
        <f>VLOOKUP(A1434,'CET uproszczony 1 03 2021'!$B$3:$G$726,6,0)</f>
        <v>7.45</v>
      </c>
      <c r="H1434" s="110" t="s">
        <v>5</v>
      </c>
      <c r="I1434" s="111">
        <v>0.23</v>
      </c>
      <c r="L1434" s="120">
        <v>5903669145745</v>
      </c>
      <c r="M1434" s="155" t="s">
        <v>82</v>
      </c>
      <c r="N1434" s="155" t="s">
        <v>1267</v>
      </c>
      <c r="O1434" s="155" t="s">
        <v>38</v>
      </c>
      <c r="P1434" s="249" t="s">
        <v>1268</v>
      </c>
      <c r="Q1434" s="119">
        <v>8544429090</v>
      </c>
      <c r="R1434" s="119" t="s">
        <v>3951</v>
      </c>
      <c r="S1434" s="106" t="s">
        <v>15</v>
      </c>
      <c r="T1434" s="106">
        <v>0.29499999999999998</v>
      </c>
      <c r="U1434" s="106">
        <v>0.29499999999999998</v>
      </c>
    </row>
    <row r="1435" spans="1:21">
      <c r="A1435" s="277" t="s">
        <v>1310</v>
      </c>
      <c r="B1435" s="110" t="s">
        <v>1309</v>
      </c>
      <c r="C1435" s="153" t="s">
        <v>2244</v>
      </c>
      <c r="D1435" s="110" t="s">
        <v>3</v>
      </c>
      <c r="F1435" s="107">
        <v>1</v>
      </c>
      <c r="G1435" s="109">
        <f>VLOOKUP(A1435,'CET uproszczony 1 03 2021'!$B$3:$G$726,6,0)</f>
        <v>8.6386483264311824</v>
      </c>
      <c r="H1435" s="110" t="s">
        <v>5</v>
      </c>
      <c r="I1435" s="111">
        <v>0.23</v>
      </c>
      <c r="L1435" s="120">
        <v>5903669145783</v>
      </c>
      <c r="M1435" s="155" t="s">
        <v>82</v>
      </c>
      <c r="N1435" s="155" t="s">
        <v>1267</v>
      </c>
      <c r="O1435" s="155" t="s">
        <v>38</v>
      </c>
      <c r="P1435" s="249" t="s">
        <v>1268</v>
      </c>
      <c r="Q1435" s="119">
        <v>8544429090</v>
      </c>
      <c r="R1435" s="119" t="s">
        <v>3951</v>
      </c>
      <c r="S1435" s="106" t="s">
        <v>16</v>
      </c>
      <c r="T1435" s="106">
        <v>0.29499999999999998</v>
      </c>
      <c r="U1435" s="106">
        <v>0.29499999999999998</v>
      </c>
    </row>
    <row r="1436" spans="1:21">
      <c r="A1436" s="277" t="s">
        <v>1312</v>
      </c>
      <c r="B1436" s="110" t="s">
        <v>1311</v>
      </c>
      <c r="C1436" s="153" t="s">
        <v>2290</v>
      </c>
      <c r="D1436" s="110" t="s">
        <v>3</v>
      </c>
      <c r="F1436" s="107">
        <v>1</v>
      </c>
      <c r="G1436" s="109">
        <f>VLOOKUP(A1436,'CET uproszczony 1 03 2021'!$B$3:$G$726,6,0)</f>
        <v>7.26</v>
      </c>
      <c r="H1436" s="110" t="s">
        <v>5</v>
      </c>
      <c r="I1436" s="111">
        <v>0.23</v>
      </c>
      <c r="L1436" s="120">
        <v>5903669145820</v>
      </c>
      <c r="M1436" s="155" t="s">
        <v>82</v>
      </c>
      <c r="N1436" s="155" t="s">
        <v>1267</v>
      </c>
      <c r="O1436" s="155" t="s">
        <v>38</v>
      </c>
      <c r="P1436" s="249" t="s">
        <v>1268</v>
      </c>
      <c r="Q1436" s="119">
        <v>8544429090</v>
      </c>
      <c r="R1436" s="119" t="s">
        <v>3951</v>
      </c>
      <c r="S1436" s="106" t="s">
        <v>14</v>
      </c>
      <c r="T1436" s="106">
        <v>0.29499999999999998</v>
      </c>
      <c r="U1436" s="106">
        <v>0.29499999999999998</v>
      </c>
    </row>
    <row r="1437" spans="1:21">
      <c r="A1437" s="277" t="s">
        <v>1314</v>
      </c>
      <c r="B1437" s="110" t="s">
        <v>1313</v>
      </c>
      <c r="C1437" s="153" t="s">
        <v>2201</v>
      </c>
      <c r="D1437" s="110" t="s">
        <v>3</v>
      </c>
      <c r="F1437" s="107">
        <v>1</v>
      </c>
      <c r="G1437" s="109">
        <f>VLOOKUP(A1437,'CET uproszczony 1 03 2021'!$B$3:$G$726,6,0)</f>
        <v>7.45</v>
      </c>
      <c r="H1437" s="110" t="s">
        <v>5</v>
      </c>
      <c r="I1437" s="111">
        <v>0.23</v>
      </c>
      <c r="L1437" s="120">
        <v>5903669145868</v>
      </c>
      <c r="M1437" s="155" t="s">
        <v>82</v>
      </c>
      <c r="N1437" s="155" t="s">
        <v>1267</v>
      </c>
      <c r="O1437" s="155" t="s">
        <v>38</v>
      </c>
      <c r="P1437" s="249" t="s">
        <v>1268</v>
      </c>
      <c r="Q1437" s="119">
        <v>8544429090</v>
      </c>
      <c r="R1437" s="119" t="s">
        <v>3951</v>
      </c>
      <c r="S1437" s="106" t="s">
        <v>17</v>
      </c>
      <c r="T1437" s="106">
        <v>0.29499999999999998</v>
      </c>
      <c r="U1437" s="106">
        <v>0.29499999999999998</v>
      </c>
    </row>
    <row r="1438" spans="1:21">
      <c r="A1438" s="277" t="s">
        <v>1316</v>
      </c>
      <c r="B1438" s="110" t="s">
        <v>1315</v>
      </c>
      <c r="C1438" s="153" t="s">
        <v>2173</v>
      </c>
      <c r="D1438" s="110" t="s">
        <v>3</v>
      </c>
      <c r="F1438" s="107">
        <v>1</v>
      </c>
      <c r="G1438" s="109">
        <f>VLOOKUP(A1438,'CET uproszczony 1 03 2021'!$B$3:$G$726,6,0)</f>
        <v>6.95</v>
      </c>
      <c r="H1438" s="110" t="s">
        <v>5</v>
      </c>
      <c r="I1438" s="111">
        <v>0.23</v>
      </c>
      <c r="L1438" s="120">
        <v>5903669145905</v>
      </c>
      <c r="M1438" s="155" t="s">
        <v>82</v>
      </c>
      <c r="N1438" s="155" t="s">
        <v>1267</v>
      </c>
      <c r="O1438" s="155" t="s">
        <v>38</v>
      </c>
      <c r="P1438" s="249" t="s">
        <v>1268</v>
      </c>
      <c r="Q1438" s="119">
        <v>8544429090</v>
      </c>
      <c r="R1438" s="119" t="s">
        <v>3951</v>
      </c>
      <c r="S1438" s="106" t="s">
        <v>8</v>
      </c>
      <c r="T1438" s="270">
        <v>0.3</v>
      </c>
      <c r="U1438" s="270">
        <v>0.3</v>
      </c>
    </row>
    <row r="1439" spans="1:21">
      <c r="A1439" s="277" t="s">
        <v>1318</v>
      </c>
      <c r="B1439" s="110" t="s">
        <v>1317</v>
      </c>
      <c r="C1439" s="153" t="s">
        <v>2271</v>
      </c>
      <c r="D1439" s="110" t="s">
        <v>3</v>
      </c>
      <c r="F1439" s="107">
        <v>1</v>
      </c>
      <c r="G1439" s="109">
        <f>VLOOKUP(A1439,'CET uproszczony 1 03 2021'!$B$3:$G$726,6,0)</f>
        <v>7.1</v>
      </c>
      <c r="H1439" s="110" t="s">
        <v>5</v>
      </c>
      <c r="I1439" s="111">
        <v>0.23</v>
      </c>
      <c r="L1439" s="120">
        <v>5903669145943</v>
      </c>
      <c r="M1439" s="155" t="s">
        <v>82</v>
      </c>
      <c r="N1439" s="155" t="s">
        <v>1267</v>
      </c>
      <c r="O1439" s="155" t="s">
        <v>38</v>
      </c>
      <c r="P1439" s="249" t="s">
        <v>1268</v>
      </c>
      <c r="Q1439" s="119">
        <v>8544429090</v>
      </c>
      <c r="R1439" s="119" t="s">
        <v>3951</v>
      </c>
      <c r="S1439" s="106" t="s">
        <v>15</v>
      </c>
      <c r="T1439" s="270">
        <v>0.3</v>
      </c>
      <c r="U1439" s="270">
        <v>0.3</v>
      </c>
    </row>
    <row r="1440" spans="1:21">
      <c r="A1440" s="277" t="s">
        <v>1320</v>
      </c>
      <c r="B1440" s="110" t="s">
        <v>1319</v>
      </c>
      <c r="C1440" s="153" t="s">
        <v>2245</v>
      </c>
      <c r="D1440" s="110" t="s">
        <v>3</v>
      </c>
      <c r="F1440" s="107">
        <v>1</v>
      </c>
      <c r="G1440" s="109">
        <f>VLOOKUP(A1440,'CET uproszczony 1 03 2021'!$B$3:$G$726,6,0)</f>
        <v>8.1780730718343122</v>
      </c>
      <c r="H1440" s="110" t="s">
        <v>5</v>
      </c>
      <c r="I1440" s="111">
        <v>0.23</v>
      </c>
      <c r="L1440" s="120">
        <v>5903669146025</v>
      </c>
      <c r="M1440" s="155" t="s">
        <v>82</v>
      </c>
      <c r="N1440" s="155" t="s">
        <v>1267</v>
      </c>
      <c r="O1440" s="155" t="s">
        <v>38</v>
      </c>
      <c r="P1440" s="249" t="s">
        <v>1268</v>
      </c>
      <c r="Q1440" s="119">
        <v>8544429090</v>
      </c>
      <c r="R1440" s="119" t="s">
        <v>3951</v>
      </c>
      <c r="S1440" s="106" t="s">
        <v>16</v>
      </c>
      <c r="T1440" s="270">
        <v>0.3</v>
      </c>
      <c r="U1440" s="270">
        <v>0.3</v>
      </c>
    </row>
    <row r="1441" spans="1:21">
      <c r="A1441" s="277" t="s">
        <v>1322</v>
      </c>
      <c r="B1441" s="110" t="s">
        <v>1321</v>
      </c>
      <c r="C1441" s="153" t="s">
        <v>2291</v>
      </c>
      <c r="D1441" s="110" t="s">
        <v>3</v>
      </c>
      <c r="F1441" s="107">
        <v>1</v>
      </c>
      <c r="G1441" s="109">
        <f>VLOOKUP(A1441,'CET uproszczony 1 03 2021'!$B$3:$G$726,6,0)</f>
        <v>6.95</v>
      </c>
      <c r="H1441" s="110" t="s">
        <v>5</v>
      </c>
      <c r="I1441" s="111">
        <v>0.23</v>
      </c>
      <c r="L1441" s="120">
        <v>5903669146063</v>
      </c>
      <c r="M1441" s="155" t="s">
        <v>82</v>
      </c>
      <c r="N1441" s="155" t="s">
        <v>1267</v>
      </c>
      <c r="O1441" s="155" t="s">
        <v>38</v>
      </c>
      <c r="P1441" s="249" t="s">
        <v>1268</v>
      </c>
      <c r="Q1441" s="119">
        <v>8544429090</v>
      </c>
      <c r="R1441" s="119" t="s">
        <v>3951</v>
      </c>
      <c r="S1441" s="106" t="s">
        <v>14</v>
      </c>
      <c r="T1441" s="270">
        <v>0.3</v>
      </c>
      <c r="U1441" s="270">
        <v>0.3</v>
      </c>
    </row>
    <row r="1442" spans="1:21">
      <c r="A1442" s="277" t="s">
        <v>1324</v>
      </c>
      <c r="B1442" s="110" t="s">
        <v>1323</v>
      </c>
      <c r="C1442" s="153" t="s">
        <v>2226</v>
      </c>
      <c r="D1442" s="110" t="s">
        <v>3</v>
      </c>
      <c r="F1442" s="107">
        <v>1</v>
      </c>
      <c r="G1442" s="109">
        <f>VLOOKUP(A1442,'CET uproszczony 1 03 2021'!$B$3:$G$726,6,0)</f>
        <v>7.1</v>
      </c>
      <c r="H1442" s="110" t="s">
        <v>5</v>
      </c>
      <c r="I1442" s="111">
        <v>0.23</v>
      </c>
      <c r="L1442" s="120">
        <v>5903669146100</v>
      </c>
      <c r="M1442" s="155" t="s">
        <v>82</v>
      </c>
      <c r="N1442" s="155" t="s">
        <v>1267</v>
      </c>
      <c r="O1442" s="155" t="s">
        <v>38</v>
      </c>
      <c r="P1442" s="249" t="s">
        <v>1268</v>
      </c>
      <c r="Q1442" s="119">
        <v>8544429090</v>
      </c>
      <c r="R1442" s="119" t="s">
        <v>3951</v>
      </c>
      <c r="S1442" s="106" t="s">
        <v>13</v>
      </c>
      <c r="T1442" s="270">
        <v>0.3</v>
      </c>
      <c r="U1442" s="270">
        <v>0.3</v>
      </c>
    </row>
    <row r="1443" spans="1:21">
      <c r="A1443" s="277" t="s">
        <v>1326</v>
      </c>
      <c r="B1443" s="110" t="s">
        <v>1325</v>
      </c>
      <c r="C1443" s="153" t="s">
        <v>2202</v>
      </c>
      <c r="D1443" s="110" t="s">
        <v>3</v>
      </c>
      <c r="F1443" s="107">
        <v>1</v>
      </c>
      <c r="G1443" s="109">
        <f>VLOOKUP(A1443,'CET uproszczony 1 03 2021'!$B$3:$G$726,6,0)</f>
        <v>7.102320475223701</v>
      </c>
      <c r="H1443" s="110" t="s">
        <v>5</v>
      </c>
      <c r="I1443" s="111">
        <v>0.23</v>
      </c>
      <c r="L1443" s="120">
        <v>5903669146148</v>
      </c>
      <c r="M1443" s="155" t="s">
        <v>82</v>
      </c>
      <c r="N1443" s="155" t="s">
        <v>1267</v>
      </c>
      <c r="O1443" s="155" t="s">
        <v>38</v>
      </c>
      <c r="P1443" s="249" t="s">
        <v>1268</v>
      </c>
      <c r="Q1443" s="119">
        <v>8544429090</v>
      </c>
      <c r="R1443" s="119" t="s">
        <v>3951</v>
      </c>
      <c r="S1443" s="106" t="s">
        <v>17</v>
      </c>
      <c r="T1443" s="270">
        <v>0.3</v>
      </c>
      <c r="U1443" s="270">
        <v>0.3</v>
      </c>
    </row>
    <row r="1444" spans="1:21">
      <c r="A1444" s="277" t="s">
        <v>1328</v>
      </c>
      <c r="B1444" s="110" t="s">
        <v>1327</v>
      </c>
      <c r="C1444" s="153" t="s">
        <v>2174</v>
      </c>
      <c r="D1444" s="110" t="s">
        <v>3</v>
      </c>
      <c r="F1444" s="107">
        <v>1</v>
      </c>
      <c r="G1444" s="109">
        <f>VLOOKUP(A1444,'CET uproszczony 1 03 2021'!$B$3:$G$726,6,0)</f>
        <v>7.45</v>
      </c>
      <c r="H1444" s="110" t="s">
        <v>5</v>
      </c>
      <c r="I1444" s="111">
        <v>0.23</v>
      </c>
      <c r="L1444" s="120">
        <v>5903669002581</v>
      </c>
      <c r="M1444" s="155" t="s">
        <v>82</v>
      </c>
      <c r="N1444" s="155" t="s">
        <v>1267</v>
      </c>
      <c r="O1444" s="155" t="s">
        <v>38</v>
      </c>
      <c r="P1444" s="249" t="s">
        <v>1268</v>
      </c>
      <c r="Q1444" s="119">
        <v>8544429090</v>
      </c>
      <c r="R1444" s="119" t="s">
        <v>3951</v>
      </c>
      <c r="S1444" s="106" t="s">
        <v>8</v>
      </c>
      <c r="T1444" s="273">
        <v>0.30499999999999999</v>
      </c>
      <c r="U1444" s="270">
        <v>0.30499999999999999</v>
      </c>
    </row>
    <row r="1445" spans="1:21">
      <c r="A1445" s="277" t="s">
        <v>1330</v>
      </c>
      <c r="B1445" s="110" t="s">
        <v>1329</v>
      </c>
      <c r="C1445" s="153" t="s">
        <v>2246</v>
      </c>
      <c r="D1445" s="110" t="s">
        <v>3</v>
      </c>
      <c r="F1445" s="107">
        <v>1</v>
      </c>
      <c r="G1445" s="109">
        <f>VLOOKUP(A1445,'CET uproszczony 1 03 2021'!$B$3:$G$726,6,0)</f>
        <v>8.8397769593446522</v>
      </c>
      <c r="H1445" s="110" t="s">
        <v>5</v>
      </c>
      <c r="I1445" s="111">
        <v>0.23</v>
      </c>
      <c r="L1445" s="120">
        <v>5903669146261</v>
      </c>
      <c r="M1445" s="155" t="s">
        <v>82</v>
      </c>
      <c r="N1445" s="155" t="s">
        <v>1267</v>
      </c>
      <c r="O1445" s="155" t="s">
        <v>38</v>
      </c>
      <c r="P1445" s="249" t="s">
        <v>1268</v>
      </c>
      <c r="Q1445" s="119">
        <v>8544429090</v>
      </c>
      <c r="R1445" s="119" t="s">
        <v>3951</v>
      </c>
      <c r="S1445" s="106" t="s">
        <v>16</v>
      </c>
      <c r="T1445" s="273">
        <v>0.30499999999999999</v>
      </c>
      <c r="U1445" s="270">
        <v>0.30499999999999999</v>
      </c>
    </row>
    <row r="1446" spans="1:21">
      <c r="A1446" s="277" t="s">
        <v>1332</v>
      </c>
      <c r="B1446" s="110" t="s">
        <v>1331</v>
      </c>
      <c r="C1446" s="153" t="s">
        <v>2292</v>
      </c>
      <c r="D1446" s="110" t="s">
        <v>3</v>
      </c>
      <c r="F1446" s="107">
        <v>1</v>
      </c>
      <c r="G1446" s="109">
        <f>VLOOKUP(A1446,'CET uproszczony 1 03 2021'!$B$3:$G$726,6,0)</f>
        <v>7.45</v>
      </c>
      <c r="H1446" s="110" t="s">
        <v>5</v>
      </c>
      <c r="I1446" s="111">
        <v>0.23</v>
      </c>
      <c r="L1446" s="120">
        <v>5903669002604</v>
      </c>
      <c r="M1446" s="155" t="s">
        <v>82</v>
      </c>
      <c r="N1446" s="155" t="s">
        <v>1267</v>
      </c>
      <c r="O1446" s="155" t="s">
        <v>38</v>
      </c>
      <c r="P1446" s="249" t="s">
        <v>1268</v>
      </c>
      <c r="Q1446" s="119">
        <v>8544429090</v>
      </c>
      <c r="R1446" s="119" t="s">
        <v>3951</v>
      </c>
      <c r="S1446" s="106" t="s">
        <v>14</v>
      </c>
      <c r="T1446" s="273">
        <v>0.30499999999999999</v>
      </c>
      <c r="U1446" s="270">
        <v>0.30499999999999999</v>
      </c>
    </row>
    <row r="1447" spans="1:21">
      <c r="A1447" s="277" t="s">
        <v>1334</v>
      </c>
      <c r="B1447" s="110" t="s">
        <v>1333</v>
      </c>
      <c r="C1447" s="153" t="s">
        <v>2227</v>
      </c>
      <c r="D1447" s="110" t="s">
        <v>3</v>
      </c>
      <c r="F1447" s="107">
        <v>1</v>
      </c>
      <c r="G1447" s="109">
        <f>VLOOKUP(A1447,'CET uproszczony 1 03 2021'!$B$3:$G$726,6,0)</f>
        <v>7.65</v>
      </c>
      <c r="H1447" s="110" t="s">
        <v>5</v>
      </c>
      <c r="I1447" s="111">
        <v>0.23</v>
      </c>
      <c r="L1447" s="120">
        <v>5903669146384</v>
      </c>
      <c r="M1447" s="155" t="s">
        <v>82</v>
      </c>
      <c r="N1447" s="155" t="s">
        <v>1267</v>
      </c>
      <c r="O1447" s="155" t="s">
        <v>38</v>
      </c>
      <c r="P1447" s="249" t="s">
        <v>1268</v>
      </c>
      <c r="Q1447" s="119">
        <v>8544429090</v>
      </c>
      <c r="R1447" s="119" t="s">
        <v>3951</v>
      </c>
      <c r="S1447" s="106" t="s">
        <v>13</v>
      </c>
      <c r="T1447" s="273">
        <v>0.30499999999999999</v>
      </c>
      <c r="U1447" s="270">
        <v>0.30499999999999999</v>
      </c>
    </row>
    <row r="1448" spans="1:21">
      <c r="A1448" s="277" t="s">
        <v>1336</v>
      </c>
      <c r="B1448" s="110" t="s">
        <v>1335</v>
      </c>
      <c r="C1448" s="153" t="s">
        <v>2203</v>
      </c>
      <c r="D1448" s="110" t="s">
        <v>3</v>
      </c>
      <c r="F1448" s="107">
        <v>1</v>
      </c>
      <c r="G1448" s="109">
        <f>VLOOKUP(A1448,'CET uproszczony 1 03 2021'!$B$3:$G$726,6,0)</f>
        <v>7.65</v>
      </c>
      <c r="H1448" s="110" t="s">
        <v>5</v>
      </c>
      <c r="I1448" s="111">
        <v>0.23</v>
      </c>
      <c r="L1448" s="120">
        <v>5903669004998</v>
      </c>
      <c r="M1448" s="155" t="s">
        <v>82</v>
      </c>
      <c r="N1448" s="155" t="s">
        <v>1267</v>
      </c>
      <c r="O1448" s="155" t="s">
        <v>38</v>
      </c>
      <c r="P1448" s="249" t="s">
        <v>1268</v>
      </c>
      <c r="Q1448" s="119">
        <v>8544429090</v>
      </c>
      <c r="R1448" s="119" t="s">
        <v>3951</v>
      </c>
      <c r="S1448" s="106" t="s">
        <v>17</v>
      </c>
      <c r="T1448" s="273">
        <v>0.30499999999999999</v>
      </c>
      <c r="U1448" s="270">
        <v>0.30499999999999999</v>
      </c>
    </row>
    <row r="1449" spans="1:21">
      <c r="A1449" s="277" t="s">
        <v>1338</v>
      </c>
      <c r="B1449" s="110" t="s">
        <v>1337</v>
      </c>
      <c r="C1449" s="153" t="s">
        <v>2247</v>
      </c>
      <c r="D1449" s="110" t="s">
        <v>3</v>
      </c>
      <c r="F1449" s="107">
        <v>1</v>
      </c>
      <c r="G1449" s="109">
        <f>VLOOKUP(A1449,'CET uproszczony 1 03 2021'!$B$3:$G$726,6,0)</f>
        <v>9.0500000000000007</v>
      </c>
      <c r="H1449" s="110" t="s">
        <v>5</v>
      </c>
      <c r="I1449" s="111">
        <v>0.23</v>
      </c>
      <c r="L1449" s="120">
        <v>5903669146704</v>
      </c>
      <c r="M1449" s="155" t="s">
        <v>82</v>
      </c>
      <c r="N1449" s="155" t="s">
        <v>1267</v>
      </c>
      <c r="O1449" s="155" t="s">
        <v>38</v>
      </c>
      <c r="P1449" s="249" t="s">
        <v>1268</v>
      </c>
      <c r="Q1449" s="119">
        <v>8544429090</v>
      </c>
      <c r="R1449" s="119" t="s">
        <v>3951</v>
      </c>
      <c r="S1449" s="106" t="s">
        <v>16</v>
      </c>
      <c r="T1449" s="106">
        <v>0.04</v>
      </c>
      <c r="U1449" s="106">
        <v>0.04</v>
      </c>
    </row>
    <row r="1450" spans="1:21">
      <c r="A1450" s="277" t="s">
        <v>1340</v>
      </c>
      <c r="B1450" s="110" t="s">
        <v>1339</v>
      </c>
      <c r="C1450" s="153" t="s">
        <v>2293</v>
      </c>
      <c r="D1450" s="110" t="s">
        <v>3</v>
      </c>
      <c r="F1450" s="107">
        <v>1</v>
      </c>
      <c r="G1450" s="109">
        <f>VLOOKUP(A1450,'CET uproszczony 1 03 2021'!$B$3:$G$726,6,0)</f>
        <v>7.303045341755019</v>
      </c>
      <c r="H1450" s="110" t="s">
        <v>5</v>
      </c>
      <c r="I1450" s="111">
        <v>0.23</v>
      </c>
      <c r="L1450" s="120">
        <v>5903669146780</v>
      </c>
      <c r="M1450" s="155" t="s">
        <v>82</v>
      </c>
      <c r="N1450" s="155" t="s">
        <v>1267</v>
      </c>
      <c r="O1450" s="155" t="s">
        <v>38</v>
      </c>
      <c r="P1450" s="249" t="s">
        <v>1268</v>
      </c>
      <c r="Q1450" s="119">
        <v>8544429090</v>
      </c>
      <c r="R1450" s="119" t="s">
        <v>3951</v>
      </c>
      <c r="S1450" s="106" t="s">
        <v>14</v>
      </c>
      <c r="T1450" s="106">
        <v>0.06</v>
      </c>
      <c r="U1450" s="106">
        <v>0.06</v>
      </c>
    </row>
    <row r="1451" spans="1:21">
      <c r="A1451" s="277" t="s">
        <v>1342</v>
      </c>
      <c r="B1451" s="110" t="s">
        <v>1341</v>
      </c>
      <c r="C1451" s="153" t="s">
        <v>2228</v>
      </c>
      <c r="D1451" s="110" t="s">
        <v>3</v>
      </c>
      <c r="F1451" s="107">
        <v>1</v>
      </c>
      <c r="G1451" s="109">
        <f>VLOOKUP(A1451,'CET uproszczony 1 03 2021'!$B$3:$G$726,6,0)</f>
        <v>7.6</v>
      </c>
      <c r="H1451" s="110" t="s">
        <v>5</v>
      </c>
      <c r="I1451" s="111">
        <v>0.23</v>
      </c>
      <c r="L1451" s="120">
        <v>5903669146865</v>
      </c>
      <c r="M1451" s="155" t="s">
        <v>82</v>
      </c>
      <c r="N1451" s="155" t="s">
        <v>1267</v>
      </c>
      <c r="O1451" s="155" t="s">
        <v>38</v>
      </c>
      <c r="P1451" s="249" t="s">
        <v>1268</v>
      </c>
      <c r="Q1451" s="119">
        <v>8544429090</v>
      </c>
      <c r="R1451" s="119" t="s">
        <v>3951</v>
      </c>
      <c r="S1451" s="106" t="s">
        <v>13</v>
      </c>
      <c r="T1451" s="106">
        <v>0.06</v>
      </c>
      <c r="U1451" s="106">
        <v>0.06</v>
      </c>
    </row>
    <row r="1452" spans="1:21">
      <c r="A1452" s="277" t="s">
        <v>1344</v>
      </c>
      <c r="B1452" s="110" t="s">
        <v>1343</v>
      </c>
      <c r="C1452" s="153" t="s">
        <v>2175</v>
      </c>
      <c r="D1452" s="110" t="s">
        <v>3</v>
      </c>
      <c r="F1452" s="107">
        <v>1</v>
      </c>
      <c r="G1452" s="109">
        <f>VLOOKUP(A1452,'CET uproszczony 1 03 2021'!$B$3:$G$726,6,0)</f>
        <v>8.1</v>
      </c>
      <c r="H1452" s="110" t="s">
        <v>5</v>
      </c>
      <c r="I1452" s="111">
        <v>0.23</v>
      </c>
      <c r="L1452" s="120">
        <v>5903669022893</v>
      </c>
      <c r="M1452" s="155" t="s">
        <v>82</v>
      </c>
      <c r="N1452" s="155" t="s">
        <v>1267</v>
      </c>
      <c r="O1452" s="155" t="s">
        <v>38</v>
      </c>
      <c r="P1452" s="249" t="s">
        <v>1268</v>
      </c>
      <c r="Q1452" s="119">
        <v>8544429090</v>
      </c>
      <c r="R1452" s="119" t="s">
        <v>3951</v>
      </c>
      <c r="S1452" s="106" t="s">
        <v>8</v>
      </c>
      <c r="T1452" s="106">
        <v>0.06</v>
      </c>
      <c r="U1452" s="106">
        <v>0.06</v>
      </c>
    </row>
    <row r="1453" spans="1:21">
      <c r="A1453" s="277" t="s">
        <v>1346</v>
      </c>
      <c r="B1453" s="110" t="s">
        <v>1345</v>
      </c>
      <c r="C1453" s="153" t="s">
        <v>2272</v>
      </c>
      <c r="D1453" s="110" t="s">
        <v>3</v>
      </c>
      <c r="F1453" s="107">
        <v>1</v>
      </c>
      <c r="G1453" s="109">
        <f>VLOOKUP(A1453,'CET uproszczony 1 03 2021'!$B$3:$G$726,6,0)</f>
        <v>8.4</v>
      </c>
      <c r="H1453" s="110" t="s">
        <v>5</v>
      </c>
      <c r="I1453" s="111">
        <v>0.23</v>
      </c>
      <c r="L1453" s="120">
        <v>5903669022909</v>
      </c>
      <c r="M1453" s="155" t="s">
        <v>82</v>
      </c>
      <c r="N1453" s="155" t="s">
        <v>1267</v>
      </c>
      <c r="O1453" s="155" t="s">
        <v>38</v>
      </c>
      <c r="P1453" s="249" t="s">
        <v>1268</v>
      </c>
      <c r="Q1453" s="119">
        <v>8544429090</v>
      </c>
      <c r="R1453" s="119" t="s">
        <v>3951</v>
      </c>
      <c r="S1453" s="106" t="s">
        <v>15</v>
      </c>
      <c r="T1453" s="106">
        <v>0.06</v>
      </c>
      <c r="U1453" s="106">
        <v>0.06</v>
      </c>
    </row>
    <row r="1454" spans="1:21">
      <c r="A1454" s="277" t="s">
        <v>1348</v>
      </c>
      <c r="B1454" s="110" t="s">
        <v>1347</v>
      </c>
      <c r="C1454" s="153" t="s">
        <v>2248</v>
      </c>
      <c r="D1454" s="110" t="s">
        <v>3</v>
      </c>
      <c r="F1454" s="107">
        <v>1</v>
      </c>
      <c r="G1454" s="109">
        <f>VLOOKUP(A1454,'CET uproszczony 1 03 2021'!$B$3:$G$726,6,0)</f>
        <v>9.8454201239119978</v>
      </c>
      <c r="H1454" s="110" t="s">
        <v>5</v>
      </c>
      <c r="I1454" s="111">
        <v>0.23</v>
      </c>
      <c r="L1454" s="120">
        <v>5903669022916</v>
      </c>
      <c r="M1454" s="155" t="s">
        <v>82</v>
      </c>
      <c r="N1454" s="155" t="s">
        <v>1267</v>
      </c>
      <c r="O1454" s="155" t="s">
        <v>38</v>
      </c>
      <c r="P1454" s="249" t="s">
        <v>1268</v>
      </c>
      <c r="Q1454" s="119">
        <v>8544429090</v>
      </c>
      <c r="R1454" s="119" t="s">
        <v>3951</v>
      </c>
      <c r="S1454" s="106" t="s">
        <v>16</v>
      </c>
      <c r="T1454" s="106">
        <v>0.06</v>
      </c>
      <c r="U1454" s="106">
        <v>0.06</v>
      </c>
    </row>
    <row r="1455" spans="1:21">
      <c r="A1455" s="277" t="s">
        <v>1350</v>
      </c>
      <c r="B1455" s="110" t="s">
        <v>1349</v>
      </c>
      <c r="C1455" s="153" t="s">
        <v>2294</v>
      </c>
      <c r="D1455" s="110" t="s">
        <v>3</v>
      </c>
      <c r="F1455" s="107">
        <v>1</v>
      </c>
      <c r="G1455" s="109">
        <f>VLOOKUP(A1455,'CET uproszczony 1 03 2021'!$B$3:$G$726,6,0)</f>
        <v>8.1</v>
      </c>
      <c r="H1455" s="110" t="s">
        <v>5</v>
      </c>
      <c r="I1455" s="111">
        <v>0.23</v>
      </c>
      <c r="L1455" s="120">
        <v>5903669022923</v>
      </c>
      <c r="M1455" s="155" t="s">
        <v>82</v>
      </c>
      <c r="N1455" s="155" t="s">
        <v>1267</v>
      </c>
      <c r="O1455" s="155" t="s">
        <v>38</v>
      </c>
      <c r="P1455" s="249" t="s">
        <v>1268</v>
      </c>
      <c r="Q1455" s="119">
        <v>8544429090</v>
      </c>
      <c r="R1455" s="119" t="s">
        <v>3951</v>
      </c>
      <c r="S1455" s="106" t="s">
        <v>14</v>
      </c>
      <c r="T1455" s="106">
        <v>0.06</v>
      </c>
      <c r="U1455" s="106">
        <v>0.06</v>
      </c>
    </row>
    <row r="1456" spans="1:21">
      <c r="A1456" s="277" t="s">
        <v>1352</v>
      </c>
      <c r="B1456" s="110" t="s">
        <v>1351</v>
      </c>
      <c r="C1456" s="153" t="s">
        <v>2229</v>
      </c>
      <c r="D1456" s="110" t="s">
        <v>3</v>
      </c>
      <c r="F1456" s="107">
        <v>1</v>
      </c>
      <c r="G1456" s="109">
        <f>VLOOKUP(A1456,'CET uproszczony 1 03 2021'!$B$3:$G$726,6,0)</f>
        <v>8.4</v>
      </c>
      <c r="H1456" s="110" t="s">
        <v>5</v>
      </c>
      <c r="I1456" s="111">
        <v>0.23</v>
      </c>
      <c r="L1456" s="120">
        <v>5903669022947</v>
      </c>
      <c r="M1456" s="155" t="s">
        <v>82</v>
      </c>
      <c r="N1456" s="155" t="s">
        <v>1267</v>
      </c>
      <c r="O1456" s="155" t="s">
        <v>38</v>
      </c>
      <c r="P1456" s="249" t="s">
        <v>1268</v>
      </c>
      <c r="Q1456" s="119">
        <v>8544429090</v>
      </c>
      <c r="R1456" s="119" t="s">
        <v>3951</v>
      </c>
      <c r="S1456" s="106" t="s">
        <v>13</v>
      </c>
      <c r="T1456" s="106">
        <v>0.06</v>
      </c>
      <c r="U1456" s="106">
        <v>0.06</v>
      </c>
    </row>
    <row r="1457" spans="1:21">
      <c r="A1457" s="277" t="s">
        <v>1354</v>
      </c>
      <c r="B1457" s="110" t="s">
        <v>1353</v>
      </c>
      <c r="C1457" s="153" t="s">
        <v>2204</v>
      </c>
      <c r="D1457" s="110" t="s">
        <v>3</v>
      </c>
      <c r="F1457" s="107">
        <v>1</v>
      </c>
      <c r="G1457" s="109">
        <f>VLOOKUP(A1457,'CET uproszczony 1 03 2021'!$B$3:$G$726,6,0)</f>
        <v>8.4</v>
      </c>
      <c r="H1457" s="110" t="s">
        <v>5</v>
      </c>
      <c r="I1457" s="111">
        <v>0.23</v>
      </c>
      <c r="L1457" s="120">
        <v>5903669022954</v>
      </c>
      <c r="M1457" s="155" t="s">
        <v>82</v>
      </c>
      <c r="N1457" s="155" t="s">
        <v>1267</v>
      </c>
      <c r="O1457" s="155" t="s">
        <v>38</v>
      </c>
      <c r="P1457" s="249" t="s">
        <v>1268</v>
      </c>
      <c r="Q1457" s="119">
        <v>8544429090</v>
      </c>
      <c r="R1457" s="119" t="s">
        <v>3951</v>
      </c>
      <c r="S1457" s="106" t="s">
        <v>17</v>
      </c>
      <c r="T1457" s="106">
        <v>0.06</v>
      </c>
      <c r="U1457" s="106">
        <v>0.06</v>
      </c>
    </row>
    <row r="1458" spans="1:21">
      <c r="A1458" s="277" t="s">
        <v>1356</v>
      </c>
      <c r="B1458" s="110" t="s">
        <v>1355</v>
      </c>
      <c r="C1458" s="153" t="s">
        <v>2176</v>
      </c>
      <c r="D1458" s="110" t="s">
        <v>3</v>
      </c>
      <c r="F1458" s="107">
        <v>1</v>
      </c>
      <c r="G1458" s="109">
        <f>VLOOKUP(A1458,'CET uproszczony 1 03 2021'!$B$3:$G$726,6,0)</f>
        <v>9</v>
      </c>
      <c r="H1458" s="110" t="s">
        <v>5</v>
      </c>
      <c r="I1458" s="111">
        <v>0.23</v>
      </c>
      <c r="L1458" s="120">
        <v>5903669004806</v>
      </c>
      <c r="M1458" s="155" t="s">
        <v>82</v>
      </c>
      <c r="N1458" s="155" t="s">
        <v>1267</v>
      </c>
      <c r="O1458" s="155" t="s">
        <v>38</v>
      </c>
      <c r="P1458" s="249" t="s">
        <v>1268</v>
      </c>
      <c r="Q1458" s="119">
        <v>8544429090</v>
      </c>
      <c r="R1458" s="119" t="s">
        <v>3951</v>
      </c>
      <c r="S1458" s="106" t="s">
        <v>8</v>
      </c>
      <c r="T1458" s="106">
        <v>0.06</v>
      </c>
      <c r="U1458" s="106">
        <v>0.06</v>
      </c>
    </row>
    <row r="1459" spans="1:21">
      <c r="A1459" s="277" t="s">
        <v>1358</v>
      </c>
      <c r="B1459" s="110" t="s">
        <v>1357</v>
      </c>
      <c r="C1459" s="153" t="s">
        <v>2273</v>
      </c>
      <c r="D1459" s="110" t="s">
        <v>3</v>
      </c>
      <c r="F1459" s="107">
        <v>1</v>
      </c>
      <c r="G1459" s="109">
        <f>VLOOKUP(A1459,'CET uproszczony 1 03 2021'!$B$3:$G$726,6,0)</f>
        <v>9.15</v>
      </c>
      <c r="H1459" s="110" t="s">
        <v>5</v>
      </c>
      <c r="I1459" s="111">
        <v>0.23</v>
      </c>
      <c r="L1459" s="120">
        <v>5903669004813</v>
      </c>
      <c r="M1459" s="155" t="s">
        <v>82</v>
      </c>
      <c r="N1459" s="155" t="s">
        <v>1267</v>
      </c>
      <c r="O1459" s="155" t="s">
        <v>38</v>
      </c>
      <c r="P1459" s="249" t="s">
        <v>1268</v>
      </c>
      <c r="Q1459" s="119">
        <v>8544429090</v>
      </c>
      <c r="R1459" s="119" t="s">
        <v>3951</v>
      </c>
      <c r="S1459" s="106" t="s">
        <v>15</v>
      </c>
      <c r="T1459" s="106">
        <v>0.06</v>
      </c>
      <c r="U1459" s="106">
        <v>0.06</v>
      </c>
    </row>
    <row r="1460" spans="1:21">
      <c r="A1460" s="277" t="s">
        <v>1360</v>
      </c>
      <c r="B1460" s="110" t="s">
        <v>1359</v>
      </c>
      <c r="C1460" s="153" t="s">
        <v>2249</v>
      </c>
      <c r="D1460" s="110" t="s">
        <v>3</v>
      </c>
      <c r="F1460" s="107">
        <v>1</v>
      </c>
      <c r="G1460" s="109">
        <f>VLOOKUP(A1460,'CET uproszczony 1 03 2021'!$B$3:$G$726,6,0)</f>
        <v>10.851063288479343</v>
      </c>
      <c r="H1460" s="110" t="s">
        <v>5</v>
      </c>
      <c r="I1460" s="111">
        <v>0.23</v>
      </c>
      <c r="L1460" s="120">
        <v>5903669004820</v>
      </c>
      <c r="M1460" s="155" t="s">
        <v>82</v>
      </c>
      <c r="N1460" s="155" t="s">
        <v>1267</v>
      </c>
      <c r="O1460" s="155" t="s">
        <v>38</v>
      </c>
      <c r="P1460" s="249" t="s">
        <v>1268</v>
      </c>
      <c r="Q1460" s="119">
        <v>8544429090</v>
      </c>
      <c r="R1460" s="119" t="s">
        <v>3951</v>
      </c>
      <c r="S1460" s="106" t="s">
        <v>16</v>
      </c>
      <c r="T1460" s="106">
        <v>0.06</v>
      </c>
      <c r="U1460" s="106">
        <v>0.06</v>
      </c>
    </row>
    <row r="1461" spans="1:21">
      <c r="A1461" s="277" t="s">
        <v>1362</v>
      </c>
      <c r="B1461" s="110" t="s">
        <v>1361</v>
      </c>
      <c r="C1461" s="153" t="s">
        <v>2295</v>
      </c>
      <c r="D1461" s="110" t="s">
        <v>3</v>
      </c>
      <c r="F1461" s="107">
        <v>1</v>
      </c>
      <c r="G1461" s="109">
        <f>VLOOKUP(A1461,'CET uproszczony 1 03 2021'!$B$3:$G$726,6,0)</f>
        <v>9</v>
      </c>
      <c r="H1461" s="110" t="s">
        <v>5</v>
      </c>
      <c r="I1461" s="111">
        <v>0.23</v>
      </c>
      <c r="L1461" s="120">
        <v>5903669004837</v>
      </c>
      <c r="M1461" s="155" t="s">
        <v>82</v>
      </c>
      <c r="N1461" s="155" t="s">
        <v>1267</v>
      </c>
      <c r="O1461" s="155" t="s">
        <v>38</v>
      </c>
      <c r="P1461" s="249" t="s">
        <v>1268</v>
      </c>
      <c r="Q1461" s="119">
        <v>8544429090</v>
      </c>
      <c r="R1461" s="119" t="s">
        <v>3951</v>
      </c>
      <c r="S1461" s="106" t="s">
        <v>14</v>
      </c>
      <c r="T1461" s="106">
        <v>0.06</v>
      </c>
      <c r="U1461" s="106">
        <v>0.06</v>
      </c>
    </row>
    <row r="1462" spans="1:21">
      <c r="A1462" s="277" t="s">
        <v>1364</v>
      </c>
      <c r="B1462" s="110" t="s">
        <v>1363</v>
      </c>
      <c r="C1462" s="153" t="s">
        <v>2230</v>
      </c>
      <c r="D1462" s="110" t="s">
        <v>3</v>
      </c>
      <c r="F1462" s="107">
        <v>1</v>
      </c>
      <c r="G1462" s="109">
        <f>VLOOKUP(A1462,'CET uproszczony 1 03 2021'!$B$3:$G$726,6,0)</f>
        <v>9.15</v>
      </c>
      <c r="H1462" s="110" t="s">
        <v>5</v>
      </c>
      <c r="I1462" s="111">
        <v>0.23</v>
      </c>
      <c r="L1462" s="120">
        <v>5903669023005</v>
      </c>
      <c r="M1462" s="155" t="s">
        <v>82</v>
      </c>
      <c r="N1462" s="155" t="s">
        <v>1267</v>
      </c>
      <c r="O1462" s="155" t="s">
        <v>38</v>
      </c>
      <c r="P1462" s="249" t="s">
        <v>1268</v>
      </c>
      <c r="Q1462" s="119">
        <v>8544429090</v>
      </c>
      <c r="R1462" s="119" t="s">
        <v>3951</v>
      </c>
      <c r="S1462" s="106" t="s">
        <v>13</v>
      </c>
      <c r="T1462" s="106">
        <v>0.06</v>
      </c>
      <c r="U1462" s="106">
        <v>0.06</v>
      </c>
    </row>
    <row r="1463" spans="1:21">
      <c r="A1463" s="277" t="s">
        <v>1366</v>
      </c>
      <c r="B1463" s="110" t="s">
        <v>1365</v>
      </c>
      <c r="C1463" s="153" t="s">
        <v>2205</v>
      </c>
      <c r="D1463" s="110" t="s">
        <v>3</v>
      </c>
      <c r="F1463" s="107">
        <v>1</v>
      </c>
      <c r="G1463" s="109">
        <f>VLOOKUP(A1463,'CET uproszczony 1 03 2021'!$B$3:$G$726,6,0)</f>
        <v>9.15</v>
      </c>
      <c r="H1463" s="110" t="s">
        <v>5</v>
      </c>
      <c r="I1463" s="111">
        <v>0.23</v>
      </c>
      <c r="L1463" s="120">
        <v>5903669004844</v>
      </c>
      <c r="M1463" s="155" t="s">
        <v>82</v>
      </c>
      <c r="N1463" s="155" t="s">
        <v>1267</v>
      </c>
      <c r="O1463" s="155" t="s">
        <v>38</v>
      </c>
      <c r="P1463" s="249" t="s">
        <v>1268</v>
      </c>
      <c r="Q1463" s="119">
        <v>8544429090</v>
      </c>
      <c r="R1463" s="119" t="s">
        <v>3951</v>
      </c>
      <c r="S1463" s="106" t="s">
        <v>17</v>
      </c>
      <c r="T1463" s="106">
        <v>0.06</v>
      </c>
      <c r="U1463" s="106">
        <v>0.06</v>
      </c>
    </row>
    <row r="1464" spans="1:21">
      <c r="A1464" s="277" t="s">
        <v>1368</v>
      </c>
      <c r="B1464" s="110" t="s">
        <v>1367</v>
      </c>
      <c r="C1464" s="153" t="s">
        <v>2177</v>
      </c>
      <c r="D1464" s="110" t="s">
        <v>3</v>
      </c>
      <c r="F1464" s="107">
        <v>1</v>
      </c>
      <c r="G1464" s="109">
        <f>VLOOKUP(A1464,'CET uproszczony 1 03 2021'!$B$3:$G$726,6,0)</f>
        <v>9.5</v>
      </c>
      <c r="H1464" s="110" t="s">
        <v>5</v>
      </c>
      <c r="I1464" s="111">
        <v>0.23</v>
      </c>
      <c r="L1464" s="120">
        <v>5903669148388</v>
      </c>
      <c r="M1464" s="155" t="s">
        <v>82</v>
      </c>
      <c r="N1464" s="155" t="s">
        <v>1267</v>
      </c>
      <c r="O1464" s="155" t="s">
        <v>38</v>
      </c>
      <c r="P1464" s="249" t="s">
        <v>1268</v>
      </c>
      <c r="Q1464" s="119">
        <v>8544429090</v>
      </c>
      <c r="R1464" s="119" t="s">
        <v>3951</v>
      </c>
      <c r="S1464" s="106" t="s">
        <v>8</v>
      </c>
      <c r="T1464" s="106">
        <v>0.06</v>
      </c>
      <c r="U1464" s="106">
        <v>0.06</v>
      </c>
    </row>
    <row r="1465" spans="1:21">
      <c r="A1465" s="277" t="s">
        <v>1370</v>
      </c>
      <c r="B1465" s="110" t="s">
        <v>1369</v>
      </c>
      <c r="C1465" s="153" t="s">
        <v>2296</v>
      </c>
      <c r="D1465" s="110" t="s">
        <v>3</v>
      </c>
      <c r="F1465" s="107">
        <v>1</v>
      </c>
      <c r="G1465" s="109">
        <f>VLOOKUP(A1465,'CET uproszczony 1 03 2021'!$B$3:$G$726,6,0)</f>
        <v>9.5</v>
      </c>
      <c r="H1465" s="110" t="s">
        <v>5</v>
      </c>
      <c r="I1465" s="111">
        <v>0.23</v>
      </c>
      <c r="L1465" s="120">
        <v>5903669148425</v>
      </c>
      <c r="M1465" s="155" t="s">
        <v>82</v>
      </c>
      <c r="N1465" s="155" t="s">
        <v>1267</v>
      </c>
      <c r="O1465" s="155" t="s">
        <v>38</v>
      </c>
      <c r="P1465" s="249" t="s">
        <v>1268</v>
      </c>
      <c r="Q1465" s="119">
        <v>8544429090</v>
      </c>
      <c r="R1465" s="119" t="s">
        <v>3951</v>
      </c>
      <c r="S1465" s="106" t="s">
        <v>14</v>
      </c>
      <c r="T1465" s="106">
        <v>0.06</v>
      </c>
      <c r="U1465" s="106">
        <v>0.06</v>
      </c>
    </row>
    <row r="1466" spans="1:21">
      <c r="A1466" s="277" t="s">
        <v>1372</v>
      </c>
      <c r="B1466" s="110" t="s">
        <v>1371</v>
      </c>
      <c r="C1466" s="153" t="s">
        <v>2178</v>
      </c>
      <c r="D1466" s="110" t="s">
        <v>3</v>
      </c>
      <c r="F1466" s="107">
        <v>1</v>
      </c>
      <c r="G1466" s="109">
        <f>VLOOKUP(A1466,'CET uproszczony 1 03 2021'!$B$3:$G$726,6,0)</f>
        <v>9.9499999999999993</v>
      </c>
      <c r="H1466" s="110" t="s">
        <v>5</v>
      </c>
      <c r="I1466" s="111">
        <v>0.23</v>
      </c>
      <c r="L1466" s="120">
        <v>5903669002864</v>
      </c>
      <c r="M1466" s="155" t="s">
        <v>82</v>
      </c>
      <c r="N1466" s="155" t="s">
        <v>1267</v>
      </c>
      <c r="O1466" s="155" t="s">
        <v>38</v>
      </c>
      <c r="P1466" s="249" t="s">
        <v>1268</v>
      </c>
      <c r="Q1466" s="119">
        <v>8544429090</v>
      </c>
      <c r="R1466" s="119" t="s">
        <v>3951</v>
      </c>
      <c r="S1466" s="106" t="s">
        <v>8</v>
      </c>
      <c r="T1466" s="106">
        <v>0.06</v>
      </c>
      <c r="U1466" s="106">
        <v>0.06</v>
      </c>
    </row>
    <row r="1467" spans="1:21">
      <c r="A1467" s="277" t="s">
        <v>1374</v>
      </c>
      <c r="B1467" s="110" t="s">
        <v>1373</v>
      </c>
      <c r="C1467" s="153" t="s">
        <v>2250</v>
      </c>
      <c r="D1467" s="110" t="s">
        <v>3</v>
      </c>
      <c r="F1467" s="107">
        <v>1</v>
      </c>
      <c r="G1467" s="109">
        <f>VLOOKUP(A1467,'CET uproszczony 1 03 2021'!$B$3:$G$726,6,0)</f>
        <v>12.9</v>
      </c>
      <c r="H1467" s="110" t="s">
        <v>5</v>
      </c>
      <c r="I1467" s="111">
        <v>0.23</v>
      </c>
      <c r="L1467" s="120">
        <v>5903669148623</v>
      </c>
      <c r="M1467" s="155" t="s">
        <v>82</v>
      </c>
      <c r="N1467" s="155" t="s">
        <v>1267</v>
      </c>
      <c r="O1467" s="155" t="s">
        <v>38</v>
      </c>
      <c r="P1467" s="249" t="s">
        <v>1268</v>
      </c>
      <c r="Q1467" s="119">
        <v>8544429090</v>
      </c>
      <c r="R1467" s="119" t="s">
        <v>3951</v>
      </c>
      <c r="S1467" s="106" t="s">
        <v>16</v>
      </c>
      <c r="T1467" s="106">
        <v>0.06</v>
      </c>
      <c r="U1467" s="106">
        <v>0.06</v>
      </c>
    </row>
    <row r="1468" spans="1:21">
      <c r="A1468" s="277" t="s">
        <v>1376</v>
      </c>
      <c r="B1468" s="110" t="s">
        <v>1375</v>
      </c>
      <c r="C1468" s="153" t="s">
        <v>2297</v>
      </c>
      <c r="D1468" s="110" t="s">
        <v>3</v>
      </c>
      <c r="F1468" s="107">
        <v>1</v>
      </c>
      <c r="G1468" s="109">
        <f>VLOOKUP(A1468,'CET uproszczony 1 03 2021'!$B$3:$G$726,6,0)</f>
        <v>9.9499999999999993</v>
      </c>
      <c r="H1468" s="110" t="s">
        <v>5</v>
      </c>
      <c r="I1468" s="111">
        <v>0.23</v>
      </c>
      <c r="L1468" s="120">
        <v>5903669148661</v>
      </c>
      <c r="M1468" s="155" t="s">
        <v>82</v>
      </c>
      <c r="N1468" s="155" t="s">
        <v>1267</v>
      </c>
      <c r="O1468" s="155" t="s">
        <v>38</v>
      </c>
      <c r="P1468" s="249" t="s">
        <v>1268</v>
      </c>
      <c r="Q1468" s="119">
        <v>8544429090</v>
      </c>
      <c r="R1468" s="119" t="s">
        <v>3951</v>
      </c>
      <c r="S1468" s="106" t="s">
        <v>14</v>
      </c>
      <c r="T1468" s="106">
        <v>7.0000000000000007E-2</v>
      </c>
      <c r="U1468" s="106">
        <v>7.0000000000000007E-2</v>
      </c>
    </row>
    <row r="1469" spans="1:21">
      <c r="A1469" s="277" t="s">
        <v>1378</v>
      </c>
      <c r="B1469" s="110" t="s">
        <v>1377</v>
      </c>
      <c r="C1469" s="153" t="s">
        <v>2179</v>
      </c>
      <c r="D1469" s="110" t="s">
        <v>3</v>
      </c>
      <c r="F1469" s="107">
        <v>1</v>
      </c>
      <c r="G1469" s="109">
        <f>VLOOKUP(A1469,'CET uproszczony 1 03 2021'!$B$3:$G$726,6,0)</f>
        <v>12.2</v>
      </c>
      <c r="H1469" s="110" t="s">
        <v>5</v>
      </c>
      <c r="I1469" s="111">
        <v>0.23</v>
      </c>
      <c r="L1469" s="120">
        <v>5903669004974</v>
      </c>
      <c r="M1469" s="155" t="s">
        <v>82</v>
      </c>
      <c r="N1469" s="155" t="s">
        <v>1267</v>
      </c>
      <c r="O1469" s="155" t="s">
        <v>38</v>
      </c>
      <c r="P1469" s="249" t="s">
        <v>1268</v>
      </c>
      <c r="Q1469" s="119">
        <v>8544429090</v>
      </c>
      <c r="R1469" s="119" t="s">
        <v>3951</v>
      </c>
      <c r="S1469" s="106" t="s">
        <v>8</v>
      </c>
      <c r="T1469" s="106">
        <v>7.0000000000000007E-2</v>
      </c>
      <c r="U1469" s="106">
        <v>7.0000000000000007E-2</v>
      </c>
    </row>
    <row r="1470" spans="1:21">
      <c r="A1470" s="277" t="s">
        <v>1380</v>
      </c>
      <c r="B1470" s="110" t="s">
        <v>1379</v>
      </c>
      <c r="C1470" s="153" t="s">
        <v>2274</v>
      </c>
      <c r="D1470" s="110" t="s">
        <v>3</v>
      </c>
      <c r="F1470" s="107">
        <v>1</v>
      </c>
      <c r="G1470" s="109">
        <f>VLOOKUP(A1470,'CET uproszczony 1 03 2021'!$B$3:$G$726,6,0)</f>
        <v>12.5</v>
      </c>
      <c r="H1470" s="110" t="s">
        <v>5</v>
      </c>
      <c r="I1470" s="111">
        <v>0.23</v>
      </c>
      <c r="L1470" s="120">
        <v>5903669003045</v>
      </c>
      <c r="M1470" s="155" t="s">
        <v>82</v>
      </c>
      <c r="N1470" s="155" t="s">
        <v>1267</v>
      </c>
      <c r="O1470" s="155" t="s">
        <v>38</v>
      </c>
      <c r="P1470" s="249" t="s">
        <v>1268</v>
      </c>
      <c r="Q1470" s="119">
        <v>8544429090</v>
      </c>
      <c r="R1470" s="119" t="s">
        <v>3951</v>
      </c>
      <c r="S1470" s="106" t="s">
        <v>15</v>
      </c>
      <c r="T1470" s="106">
        <v>7.0000000000000007E-2</v>
      </c>
      <c r="U1470" s="106">
        <v>7.0000000000000007E-2</v>
      </c>
    </row>
    <row r="1471" spans="1:21">
      <c r="A1471" s="277" t="s">
        <v>1382</v>
      </c>
      <c r="B1471" s="110" t="s">
        <v>1381</v>
      </c>
      <c r="C1471" s="153" t="s">
        <v>2251</v>
      </c>
      <c r="D1471" s="110" t="s">
        <v>3</v>
      </c>
      <c r="F1471" s="107">
        <v>1</v>
      </c>
      <c r="G1471" s="109">
        <f>VLOOKUP(A1471,'CET uproszczony 1 03 2021'!$B$3:$G$726,6,0)</f>
        <v>14.9</v>
      </c>
      <c r="H1471" s="110" t="s">
        <v>5</v>
      </c>
      <c r="I1471" s="111">
        <v>0.23</v>
      </c>
      <c r="L1471" s="120">
        <v>5903669004967</v>
      </c>
      <c r="M1471" s="155" t="s">
        <v>82</v>
      </c>
      <c r="N1471" s="155" t="s">
        <v>1267</v>
      </c>
      <c r="O1471" s="155" t="s">
        <v>38</v>
      </c>
      <c r="P1471" s="249" t="s">
        <v>1268</v>
      </c>
      <c r="Q1471" s="119">
        <v>8544429090</v>
      </c>
      <c r="R1471" s="119" t="s">
        <v>3951</v>
      </c>
      <c r="S1471" s="106" t="s">
        <v>16</v>
      </c>
      <c r="T1471" s="106">
        <v>7.0000000000000007E-2</v>
      </c>
      <c r="U1471" s="106">
        <v>7.0000000000000007E-2</v>
      </c>
    </row>
    <row r="1472" spans="1:21">
      <c r="A1472" s="277" t="s">
        <v>1384</v>
      </c>
      <c r="B1472" s="110" t="s">
        <v>1383</v>
      </c>
      <c r="C1472" s="153" t="s">
        <v>2298</v>
      </c>
      <c r="D1472" s="110" t="s">
        <v>3</v>
      </c>
      <c r="F1472" s="107">
        <v>1</v>
      </c>
      <c r="G1472" s="109">
        <f>VLOOKUP(A1472,'CET uproszczony 1 03 2021'!$B$3:$G$726,6,0)</f>
        <v>12.2</v>
      </c>
      <c r="H1472" s="110" t="s">
        <v>5</v>
      </c>
      <c r="I1472" s="111">
        <v>0.23</v>
      </c>
      <c r="L1472" s="120">
        <v>5903669004950</v>
      </c>
      <c r="M1472" s="155" t="s">
        <v>82</v>
      </c>
      <c r="N1472" s="155" t="s">
        <v>1267</v>
      </c>
      <c r="O1472" s="155" t="s">
        <v>38</v>
      </c>
      <c r="P1472" s="249" t="s">
        <v>1268</v>
      </c>
      <c r="Q1472" s="119">
        <v>8544429090</v>
      </c>
      <c r="R1472" s="119" t="s">
        <v>3951</v>
      </c>
      <c r="S1472" s="106" t="s">
        <v>14</v>
      </c>
      <c r="T1472" s="106">
        <v>7.0000000000000007E-2</v>
      </c>
      <c r="U1472" s="106">
        <v>7.0000000000000007E-2</v>
      </c>
    </row>
    <row r="1473" spans="1:21">
      <c r="A1473" s="277" t="s">
        <v>1386</v>
      </c>
      <c r="B1473" s="110" t="s">
        <v>1385</v>
      </c>
      <c r="C1473" s="153" t="s">
        <v>2231</v>
      </c>
      <c r="D1473" s="110" t="s">
        <v>3</v>
      </c>
      <c r="F1473" s="107">
        <v>1</v>
      </c>
      <c r="G1473" s="109">
        <f>VLOOKUP(A1473,'CET uproszczony 1 03 2021'!$B$3:$G$726,6,0)</f>
        <v>12.5</v>
      </c>
      <c r="H1473" s="110" t="s">
        <v>5</v>
      </c>
      <c r="I1473" s="111">
        <v>0.23</v>
      </c>
      <c r="L1473" s="120">
        <v>5903669001584</v>
      </c>
      <c r="M1473" s="155" t="s">
        <v>82</v>
      </c>
      <c r="N1473" s="155" t="s">
        <v>1267</v>
      </c>
      <c r="O1473" s="155" t="s">
        <v>38</v>
      </c>
      <c r="P1473" s="249" t="s">
        <v>1268</v>
      </c>
      <c r="Q1473" s="119">
        <v>8544429090</v>
      </c>
      <c r="R1473" s="119" t="s">
        <v>3951</v>
      </c>
      <c r="S1473" s="106" t="s">
        <v>13</v>
      </c>
      <c r="T1473" s="106">
        <v>7.0000000000000007E-2</v>
      </c>
      <c r="U1473" s="106">
        <v>7.0000000000000007E-2</v>
      </c>
    </row>
    <row r="1474" spans="1:21">
      <c r="A1474" s="277" t="s">
        <v>1388</v>
      </c>
      <c r="B1474" s="110" t="s">
        <v>1387</v>
      </c>
      <c r="C1474" s="153" t="s">
        <v>2206</v>
      </c>
      <c r="D1474" s="110" t="s">
        <v>3</v>
      </c>
      <c r="F1474" s="107">
        <v>1</v>
      </c>
      <c r="G1474" s="109">
        <f>VLOOKUP(A1474,'CET uproszczony 1 03 2021'!$B$3:$G$726,6,0)</f>
        <v>12.5</v>
      </c>
      <c r="H1474" s="110" t="s">
        <v>5</v>
      </c>
      <c r="I1474" s="111">
        <v>0.23</v>
      </c>
      <c r="L1474" s="120">
        <v>5903669000082</v>
      </c>
      <c r="M1474" s="155" t="s">
        <v>82</v>
      </c>
      <c r="N1474" s="155" t="s">
        <v>1267</v>
      </c>
      <c r="O1474" s="155" t="s">
        <v>38</v>
      </c>
      <c r="P1474" s="249" t="s">
        <v>1268</v>
      </c>
      <c r="Q1474" s="119">
        <v>8544429090</v>
      </c>
      <c r="R1474" s="119" t="s">
        <v>3951</v>
      </c>
      <c r="S1474" s="106" t="s">
        <v>17</v>
      </c>
      <c r="T1474" s="106">
        <v>7.0000000000000007E-2</v>
      </c>
      <c r="U1474" s="106">
        <v>7.0000000000000007E-2</v>
      </c>
    </row>
    <row r="1475" spans="1:21">
      <c r="A1475" s="277" t="s">
        <v>1390</v>
      </c>
      <c r="B1475" s="110" t="s">
        <v>1389</v>
      </c>
      <c r="C1475" s="153" t="s">
        <v>2180</v>
      </c>
      <c r="D1475" s="110" t="s">
        <v>3</v>
      </c>
      <c r="F1475" s="107">
        <v>1</v>
      </c>
      <c r="G1475" s="109">
        <f>VLOOKUP(A1475,'CET uproszczony 1 03 2021'!$B$3:$G$726,6,0)</f>
        <v>11.15</v>
      </c>
      <c r="H1475" s="110" t="s">
        <v>5</v>
      </c>
      <c r="I1475" s="111">
        <v>0.23</v>
      </c>
      <c r="L1475" s="120">
        <v>5903669018711</v>
      </c>
      <c r="M1475" s="155" t="s">
        <v>82</v>
      </c>
      <c r="N1475" s="155" t="s">
        <v>1267</v>
      </c>
      <c r="O1475" s="155" t="s">
        <v>38</v>
      </c>
      <c r="P1475" s="249" t="s">
        <v>1268</v>
      </c>
      <c r="Q1475" s="119">
        <v>8544429090</v>
      </c>
      <c r="R1475" s="119" t="s">
        <v>3951</v>
      </c>
      <c r="S1475" s="106" t="s">
        <v>8</v>
      </c>
      <c r="T1475" s="106">
        <v>7.0000000000000007E-2</v>
      </c>
      <c r="U1475" s="106">
        <v>7.0000000000000007E-2</v>
      </c>
    </row>
    <row r="1476" spans="1:21">
      <c r="A1476" s="277" t="s">
        <v>1392</v>
      </c>
      <c r="B1476" s="110" t="s">
        <v>1391</v>
      </c>
      <c r="C1476" s="153" t="s">
        <v>2275</v>
      </c>
      <c r="D1476" s="110" t="s">
        <v>3</v>
      </c>
      <c r="F1476" s="107">
        <v>1</v>
      </c>
      <c r="G1476" s="109">
        <f>VLOOKUP(A1476,'CET uproszczony 1 03 2021'!$B$3:$G$726,6,0)</f>
        <v>11.5</v>
      </c>
      <c r="H1476" s="110" t="s">
        <v>5</v>
      </c>
      <c r="I1476" s="111">
        <v>0.23</v>
      </c>
      <c r="L1476" s="120">
        <v>5903669018735</v>
      </c>
      <c r="M1476" s="155" t="s">
        <v>82</v>
      </c>
      <c r="N1476" s="155" t="s">
        <v>1267</v>
      </c>
      <c r="O1476" s="155" t="s">
        <v>38</v>
      </c>
      <c r="P1476" s="249" t="s">
        <v>1268</v>
      </c>
      <c r="Q1476" s="119">
        <v>8544429090</v>
      </c>
      <c r="R1476" s="119" t="s">
        <v>3951</v>
      </c>
      <c r="S1476" s="106" t="s">
        <v>15</v>
      </c>
      <c r="T1476" s="106">
        <v>7.0000000000000007E-2</v>
      </c>
      <c r="U1476" s="106">
        <v>7.0000000000000007E-2</v>
      </c>
    </row>
    <row r="1477" spans="1:21">
      <c r="A1477" s="277" t="s">
        <v>1394</v>
      </c>
      <c r="B1477" s="110" t="s">
        <v>1393</v>
      </c>
      <c r="C1477" s="153" t="s">
        <v>2252</v>
      </c>
      <c r="D1477" s="110" t="s">
        <v>3</v>
      </c>
      <c r="F1477" s="107">
        <v>1</v>
      </c>
      <c r="G1477" s="109">
        <f>VLOOKUP(A1477,'CET uproszczony 1 03 2021'!$B$3:$G$726,6,0)</f>
        <v>13.1</v>
      </c>
      <c r="H1477" s="110" t="s">
        <v>5</v>
      </c>
      <c r="I1477" s="111">
        <v>0.23</v>
      </c>
      <c r="L1477" s="120">
        <v>5903669018742</v>
      </c>
      <c r="M1477" s="155" t="s">
        <v>82</v>
      </c>
      <c r="N1477" s="155" t="s">
        <v>1267</v>
      </c>
      <c r="O1477" s="155" t="s">
        <v>38</v>
      </c>
      <c r="P1477" s="249" t="s">
        <v>1268</v>
      </c>
      <c r="Q1477" s="119">
        <v>8544429090</v>
      </c>
      <c r="R1477" s="119" t="s">
        <v>3951</v>
      </c>
      <c r="S1477" s="106" t="s">
        <v>16</v>
      </c>
      <c r="T1477" s="106">
        <v>7.0000000000000007E-2</v>
      </c>
      <c r="U1477" s="106">
        <v>7.0000000000000007E-2</v>
      </c>
    </row>
    <row r="1478" spans="1:21">
      <c r="A1478" s="277" t="s">
        <v>1396</v>
      </c>
      <c r="B1478" s="110" t="s">
        <v>1395</v>
      </c>
      <c r="C1478" s="153" t="s">
        <v>2299</v>
      </c>
      <c r="D1478" s="110" t="s">
        <v>3</v>
      </c>
      <c r="F1478" s="107">
        <v>1</v>
      </c>
      <c r="G1478" s="109">
        <f>VLOOKUP(A1478,'CET uproszczony 1 03 2021'!$B$3:$G$726,6,0)</f>
        <v>11.15</v>
      </c>
      <c r="H1478" s="110" t="s">
        <v>5</v>
      </c>
      <c r="I1478" s="111">
        <v>0.23</v>
      </c>
      <c r="L1478" s="120">
        <v>5903669018728</v>
      </c>
      <c r="M1478" s="155" t="s">
        <v>82</v>
      </c>
      <c r="N1478" s="155" t="s">
        <v>1267</v>
      </c>
      <c r="O1478" s="155" t="s">
        <v>38</v>
      </c>
      <c r="P1478" s="249" t="s">
        <v>1268</v>
      </c>
      <c r="Q1478" s="119">
        <v>8544429090</v>
      </c>
      <c r="R1478" s="119" t="s">
        <v>3951</v>
      </c>
      <c r="S1478" s="106" t="s">
        <v>14</v>
      </c>
      <c r="T1478" s="106">
        <v>7.0000000000000007E-2</v>
      </c>
      <c r="U1478" s="106">
        <v>7.0000000000000007E-2</v>
      </c>
    </row>
    <row r="1479" spans="1:21">
      <c r="A1479" s="277" t="s">
        <v>1398</v>
      </c>
      <c r="B1479" s="110" t="s">
        <v>1397</v>
      </c>
      <c r="C1479" s="153" t="s">
        <v>2232</v>
      </c>
      <c r="D1479" s="110" t="s">
        <v>3</v>
      </c>
      <c r="F1479" s="107">
        <v>1</v>
      </c>
      <c r="G1479" s="109">
        <f>VLOOKUP(A1479,'CET uproszczony 1 03 2021'!$B$3:$G$726,6,0)</f>
        <v>11.5</v>
      </c>
      <c r="H1479" s="110" t="s">
        <v>5</v>
      </c>
      <c r="I1479" s="111">
        <v>0.23</v>
      </c>
      <c r="L1479" s="120">
        <v>5903669018759</v>
      </c>
      <c r="M1479" s="155" t="s">
        <v>82</v>
      </c>
      <c r="N1479" s="155" t="s">
        <v>1267</v>
      </c>
      <c r="O1479" s="155" t="s">
        <v>38</v>
      </c>
      <c r="P1479" s="249" t="s">
        <v>1268</v>
      </c>
      <c r="Q1479" s="119">
        <v>8544429090</v>
      </c>
      <c r="R1479" s="119" t="s">
        <v>3951</v>
      </c>
      <c r="S1479" s="106" t="s">
        <v>13</v>
      </c>
      <c r="T1479" s="106">
        <v>7.0000000000000007E-2</v>
      </c>
      <c r="U1479" s="106">
        <v>7.0000000000000007E-2</v>
      </c>
    </row>
    <row r="1480" spans="1:21">
      <c r="A1480" s="277" t="s">
        <v>1400</v>
      </c>
      <c r="B1480" s="110" t="s">
        <v>1399</v>
      </c>
      <c r="C1480" s="153" t="s">
        <v>2207</v>
      </c>
      <c r="D1480" s="110" t="s">
        <v>3</v>
      </c>
      <c r="F1480" s="107">
        <v>1</v>
      </c>
      <c r="G1480" s="109">
        <f>VLOOKUP(A1480,'CET uproszczony 1 03 2021'!$B$3:$G$726,6,0)</f>
        <v>11.5</v>
      </c>
      <c r="H1480" s="110" t="s">
        <v>5</v>
      </c>
      <c r="I1480" s="111">
        <v>0.23</v>
      </c>
      <c r="L1480" s="120">
        <v>5903669018766</v>
      </c>
      <c r="M1480" s="155" t="s">
        <v>82</v>
      </c>
      <c r="N1480" s="155" t="s">
        <v>1267</v>
      </c>
      <c r="O1480" s="155" t="s">
        <v>38</v>
      </c>
      <c r="P1480" s="249" t="s">
        <v>1268</v>
      </c>
      <c r="Q1480" s="119">
        <v>8544429090</v>
      </c>
      <c r="R1480" s="119" t="s">
        <v>3951</v>
      </c>
      <c r="S1480" s="106" t="s">
        <v>17</v>
      </c>
      <c r="T1480" s="106">
        <v>7.0000000000000007E-2</v>
      </c>
      <c r="U1480" s="106">
        <v>7.0000000000000007E-2</v>
      </c>
    </row>
    <row r="1481" spans="1:21">
      <c r="A1481" s="277" t="s">
        <v>1402</v>
      </c>
      <c r="B1481" s="110" t="s">
        <v>1401</v>
      </c>
      <c r="C1481" s="153" t="s">
        <v>2181</v>
      </c>
      <c r="D1481" s="110" t="s">
        <v>3</v>
      </c>
      <c r="F1481" s="107">
        <v>1</v>
      </c>
      <c r="G1481" s="109">
        <f>VLOOKUP(A1481,'CET uproszczony 1 03 2021'!$B$3:$G$726,6,0)</f>
        <v>11.75</v>
      </c>
      <c r="H1481" s="110" t="s">
        <v>5</v>
      </c>
      <c r="I1481" s="111">
        <v>0.23</v>
      </c>
      <c r="L1481" s="120">
        <v>5903669018773</v>
      </c>
      <c r="M1481" s="155" t="s">
        <v>82</v>
      </c>
      <c r="N1481" s="155" t="s">
        <v>1267</v>
      </c>
      <c r="O1481" s="155" t="s">
        <v>38</v>
      </c>
      <c r="P1481" s="249" t="s">
        <v>1268</v>
      </c>
      <c r="Q1481" s="119">
        <v>8544429090</v>
      </c>
      <c r="R1481" s="119" t="s">
        <v>3951</v>
      </c>
      <c r="S1481" s="106" t="s">
        <v>8</v>
      </c>
      <c r="T1481" s="106">
        <v>7.0000000000000007E-2</v>
      </c>
      <c r="U1481" s="106">
        <v>7.0000000000000007E-2</v>
      </c>
    </row>
    <row r="1482" spans="1:21">
      <c r="A1482" s="277" t="s">
        <v>1404</v>
      </c>
      <c r="B1482" s="110" t="s">
        <v>1403</v>
      </c>
      <c r="C1482" s="153" t="s">
        <v>2276</v>
      </c>
      <c r="D1482" s="110" t="s">
        <v>3</v>
      </c>
      <c r="F1482" s="107">
        <v>1</v>
      </c>
      <c r="G1482" s="109">
        <f>VLOOKUP(A1482,'CET uproszczony 1 03 2021'!$B$3:$G$726,6,0)</f>
        <v>12.15</v>
      </c>
      <c r="H1482" s="110" t="s">
        <v>5</v>
      </c>
      <c r="I1482" s="111">
        <v>0.23</v>
      </c>
      <c r="L1482" s="120">
        <v>5903669018797</v>
      </c>
      <c r="M1482" s="155" t="s">
        <v>82</v>
      </c>
      <c r="N1482" s="155" t="s">
        <v>1267</v>
      </c>
      <c r="O1482" s="155" t="s">
        <v>38</v>
      </c>
      <c r="P1482" s="249" t="s">
        <v>1268</v>
      </c>
      <c r="Q1482" s="119">
        <v>8544429090</v>
      </c>
      <c r="R1482" s="119" t="s">
        <v>3951</v>
      </c>
      <c r="S1482" s="106" t="s">
        <v>15</v>
      </c>
      <c r="T1482" s="106">
        <v>0.09</v>
      </c>
      <c r="U1482" s="106">
        <v>0.09</v>
      </c>
    </row>
    <row r="1483" spans="1:21">
      <c r="A1483" s="277" t="s">
        <v>1406</v>
      </c>
      <c r="B1483" s="110" t="s">
        <v>1405</v>
      </c>
      <c r="C1483" s="153" t="s">
        <v>2253</v>
      </c>
      <c r="D1483" s="110" t="s">
        <v>3</v>
      </c>
      <c r="F1483" s="107">
        <v>1</v>
      </c>
      <c r="G1483" s="109">
        <f>VLOOKUP(A1483,'CET uproszczony 1 03 2021'!$B$3:$G$726,6,0)</f>
        <v>14.15</v>
      </c>
      <c r="H1483" s="110" t="s">
        <v>5</v>
      </c>
      <c r="I1483" s="111">
        <v>0.23</v>
      </c>
      <c r="L1483" s="120">
        <v>5903669018803</v>
      </c>
      <c r="M1483" s="155" t="s">
        <v>82</v>
      </c>
      <c r="N1483" s="155" t="s">
        <v>1267</v>
      </c>
      <c r="O1483" s="155" t="s">
        <v>38</v>
      </c>
      <c r="P1483" s="249" t="s">
        <v>1268</v>
      </c>
      <c r="Q1483" s="119">
        <v>8544429090</v>
      </c>
      <c r="R1483" s="119" t="s">
        <v>3951</v>
      </c>
      <c r="S1483" s="106" t="s">
        <v>16</v>
      </c>
      <c r="T1483" s="106">
        <v>0.09</v>
      </c>
      <c r="U1483" s="106">
        <v>0.09</v>
      </c>
    </row>
    <row r="1484" spans="1:21">
      <c r="A1484" s="277" t="s">
        <v>1408</v>
      </c>
      <c r="B1484" s="110" t="s">
        <v>1407</v>
      </c>
      <c r="C1484" s="153" t="s">
        <v>2300</v>
      </c>
      <c r="D1484" s="110" t="s">
        <v>3</v>
      </c>
      <c r="F1484" s="107">
        <v>1</v>
      </c>
      <c r="G1484" s="109">
        <f>VLOOKUP(A1484,'CET uproszczony 1 03 2021'!$B$3:$G$726,6,0)</f>
        <v>11.75</v>
      </c>
      <c r="H1484" s="110" t="s">
        <v>5</v>
      </c>
      <c r="I1484" s="111">
        <v>0.23</v>
      </c>
      <c r="L1484" s="120">
        <v>5903669018780</v>
      </c>
      <c r="M1484" s="155" t="s">
        <v>82</v>
      </c>
      <c r="N1484" s="155" t="s">
        <v>1267</v>
      </c>
      <c r="O1484" s="155" t="s">
        <v>38</v>
      </c>
      <c r="P1484" s="249" t="s">
        <v>1268</v>
      </c>
      <c r="Q1484" s="119">
        <v>8544429090</v>
      </c>
      <c r="R1484" s="119" t="s">
        <v>3951</v>
      </c>
      <c r="S1484" s="106" t="s">
        <v>14</v>
      </c>
      <c r="T1484" s="106">
        <v>0.09</v>
      </c>
      <c r="U1484" s="106">
        <v>0.09</v>
      </c>
    </row>
    <row r="1485" spans="1:21">
      <c r="A1485" s="277" t="s">
        <v>1410</v>
      </c>
      <c r="B1485" s="110" t="s">
        <v>1409</v>
      </c>
      <c r="C1485" s="153" t="s">
        <v>2208</v>
      </c>
      <c r="D1485" s="110" t="s">
        <v>3</v>
      </c>
      <c r="F1485" s="107">
        <v>1</v>
      </c>
      <c r="G1485" s="109">
        <f>VLOOKUP(A1485,'CET uproszczony 1 03 2021'!$B$3:$G$726,6,0)</f>
        <v>12.152452565355793</v>
      </c>
      <c r="H1485" s="110" t="s">
        <v>5</v>
      </c>
      <c r="I1485" s="111">
        <v>0.23</v>
      </c>
      <c r="L1485" s="120">
        <v>5903669018827</v>
      </c>
      <c r="M1485" s="155" t="s">
        <v>82</v>
      </c>
      <c r="N1485" s="155" t="s">
        <v>1267</v>
      </c>
      <c r="O1485" s="155" t="s">
        <v>38</v>
      </c>
      <c r="P1485" s="249" t="s">
        <v>1268</v>
      </c>
      <c r="Q1485" s="119">
        <v>8544429090</v>
      </c>
      <c r="R1485" s="119" t="s">
        <v>3951</v>
      </c>
      <c r="S1485" s="106" t="s">
        <v>17</v>
      </c>
      <c r="T1485" s="106">
        <v>0.09</v>
      </c>
      <c r="U1485" s="106">
        <v>0.09</v>
      </c>
    </row>
    <row r="1486" spans="1:21">
      <c r="A1486" s="277" t="s">
        <v>1412</v>
      </c>
      <c r="B1486" s="110" t="s">
        <v>1411</v>
      </c>
      <c r="C1486" s="153" t="s">
        <v>2182</v>
      </c>
      <c r="D1486" s="110" t="s">
        <v>3</v>
      </c>
      <c r="F1486" s="107">
        <v>1</v>
      </c>
      <c r="G1486" s="109">
        <f>VLOOKUP(A1486,'CET uproszczony 1 03 2021'!$B$3:$G$726,6,0)</f>
        <v>12.4</v>
      </c>
      <c r="H1486" s="110" t="s">
        <v>5</v>
      </c>
      <c r="I1486" s="111">
        <v>0.23</v>
      </c>
      <c r="L1486" s="120">
        <v>5903669018834</v>
      </c>
      <c r="M1486" s="155" t="s">
        <v>82</v>
      </c>
      <c r="N1486" s="155" t="s">
        <v>1267</v>
      </c>
      <c r="O1486" s="155" t="s">
        <v>38</v>
      </c>
      <c r="P1486" s="249" t="s">
        <v>1268</v>
      </c>
      <c r="Q1486" s="119">
        <v>8544429090</v>
      </c>
      <c r="R1486" s="119" t="s">
        <v>3951</v>
      </c>
      <c r="S1486" s="106" t="s">
        <v>8</v>
      </c>
      <c r="T1486" s="106">
        <v>0.09</v>
      </c>
      <c r="U1486" s="106">
        <v>0.09</v>
      </c>
    </row>
    <row r="1487" spans="1:21">
      <c r="A1487" s="277" t="s">
        <v>1414</v>
      </c>
      <c r="B1487" s="110" t="s">
        <v>1413</v>
      </c>
      <c r="C1487" s="153" t="s">
        <v>2254</v>
      </c>
      <c r="D1487" s="110" t="s">
        <v>3</v>
      </c>
      <c r="F1487" s="107">
        <v>1</v>
      </c>
      <c r="G1487" s="109">
        <f>VLOOKUP(A1487,'CET uproszczony 1 03 2021'!$B$3:$G$726,6,0)</f>
        <v>15.1</v>
      </c>
      <c r="H1487" s="110" t="s">
        <v>5</v>
      </c>
      <c r="I1487" s="111">
        <v>0.23</v>
      </c>
      <c r="L1487" s="120">
        <v>5903669018865</v>
      </c>
      <c r="M1487" s="155" t="s">
        <v>82</v>
      </c>
      <c r="N1487" s="155" t="s">
        <v>1267</v>
      </c>
      <c r="O1487" s="155" t="s">
        <v>38</v>
      </c>
      <c r="P1487" s="249" t="s">
        <v>1268</v>
      </c>
      <c r="Q1487" s="119">
        <v>8544429090</v>
      </c>
      <c r="R1487" s="119" t="s">
        <v>3951</v>
      </c>
      <c r="S1487" s="106" t="s">
        <v>16</v>
      </c>
      <c r="T1487" s="106">
        <v>0.09</v>
      </c>
      <c r="U1487" s="106">
        <v>0.09</v>
      </c>
    </row>
    <row r="1488" spans="1:21">
      <c r="A1488" s="277" t="s">
        <v>1416</v>
      </c>
      <c r="B1488" s="110" t="s">
        <v>1415</v>
      </c>
      <c r="C1488" s="153" t="s">
        <v>2301</v>
      </c>
      <c r="D1488" s="110" t="s">
        <v>3</v>
      </c>
      <c r="F1488" s="107">
        <v>1</v>
      </c>
      <c r="G1488" s="109">
        <f>VLOOKUP(A1488,'CET uproszczony 1 03 2021'!$B$3:$G$726,6,0)</f>
        <v>12.4</v>
      </c>
      <c r="H1488" s="110" t="s">
        <v>5</v>
      </c>
      <c r="I1488" s="111">
        <v>0.23</v>
      </c>
      <c r="L1488" s="120">
        <v>5903669018841</v>
      </c>
      <c r="M1488" s="155" t="s">
        <v>82</v>
      </c>
      <c r="N1488" s="155" t="s">
        <v>1267</v>
      </c>
      <c r="O1488" s="155" t="s">
        <v>38</v>
      </c>
      <c r="P1488" s="249" t="s">
        <v>1268</v>
      </c>
      <c r="Q1488" s="119">
        <v>8544429090</v>
      </c>
      <c r="R1488" s="119" t="s">
        <v>3951</v>
      </c>
      <c r="S1488" s="106" t="s">
        <v>14</v>
      </c>
      <c r="T1488" s="106">
        <v>0.09</v>
      </c>
      <c r="U1488" s="106">
        <v>0.09</v>
      </c>
    </row>
    <row r="1489" spans="1:21">
      <c r="A1489" s="277" t="s">
        <v>1418</v>
      </c>
      <c r="B1489" s="110" t="s">
        <v>1417</v>
      </c>
      <c r="C1489" s="153" t="s">
        <v>2233</v>
      </c>
      <c r="D1489" s="110" t="s">
        <v>3</v>
      </c>
      <c r="F1489" s="107">
        <v>1</v>
      </c>
      <c r="G1489" s="109">
        <f>VLOOKUP(A1489,'CET uproszczony 1 03 2021'!$B$3:$G$726,6,0)</f>
        <v>12.85</v>
      </c>
      <c r="H1489" s="110" t="s">
        <v>5</v>
      </c>
      <c r="I1489" s="111">
        <v>0.23</v>
      </c>
      <c r="L1489" s="120">
        <v>5903669018872</v>
      </c>
      <c r="M1489" s="155" t="s">
        <v>82</v>
      </c>
      <c r="N1489" s="155" t="s">
        <v>1267</v>
      </c>
      <c r="O1489" s="155" t="s">
        <v>38</v>
      </c>
      <c r="P1489" s="249" t="s">
        <v>1268</v>
      </c>
      <c r="Q1489" s="119">
        <v>8544429090</v>
      </c>
      <c r="R1489" s="119" t="s">
        <v>3951</v>
      </c>
      <c r="S1489" s="106" t="s">
        <v>13</v>
      </c>
      <c r="T1489" s="106">
        <v>0.09</v>
      </c>
      <c r="U1489" s="106">
        <v>0.09</v>
      </c>
    </row>
    <row r="1490" spans="1:21">
      <c r="A1490" s="277" t="s">
        <v>1420</v>
      </c>
      <c r="B1490" s="110" t="s">
        <v>1419</v>
      </c>
      <c r="C1490" s="153" t="s">
        <v>2209</v>
      </c>
      <c r="D1490" s="110" t="s">
        <v>3</v>
      </c>
      <c r="F1490" s="107">
        <v>1</v>
      </c>
      <c r="G1490" s="109">
        <f>VLOOKUP(A1490,'CET uproszczony 1 03 2021'!$B$3:$G$726,6,0)</f>
        <v>12.85</v>
      </c>
      <c r="H1490" s="110" t="s">
        <v>5</v>
      </c>
      <c r="I1490" s="111">
        <v>0.23</v>
      </c>
      <c r="L1490" s="120">
        <v>5903669018889</v>
      </c>
      <c r="M1490" s="155" t="s">
        <v>82</v>
      </c>
      <c r="N1490" s="155" t="s">
        <v>1267</v>
      </c>
      <c r="O1490" s="155" t="s">
        <v>38</v>
      </c>
      <c r="P1490" s="249" t="s">
        <v>1268</v>
      </c>
      <c r="Q1490" s="119">
        <v>8544429090</v>
      </c>
      <c r="R1490" s="119" t="s">
        <v>3951</v>
      </c>
      <c r="S1490" s="106" t="s">
        <v>17</v>
      </c>
      <c r="T1490" s="106">
        <v>0.09</v>
      </c>
      <c r="U1490" s="106">
        <v>0.09</v>
      </c>
    </row>
    <row r="1491" spans="1:21">
      <c r="A1491" s="277" t="s">
        <v>1422</v>
      </c>
      <c r="B1491" s="110" t="s">
        <v>1421</v>
      </c>
      <c r="C1491" s="153" t="s">
        <v>2183</v>
      </c>
      <c r="D1491" s="110" t="s">
        <v>3</v>
      </c>
      <c r="F1491" s="107">
        <v>1</v>
      </c>
      <c r="G1491" s="109">
        <f>VLOOKUP(A1491,'CET uproszczony 1 03 2021'!$B$3:$G$726,6,0)</f>
        <v>13</v>
      </c>
      <c r="H1491" s="110" t="s">
        <v>5</v>
      </c>
      <c r="I1491" s="111">
        <v>0.23</v>
      </c>
      <c r="L1491" s="120">
        <v>5903669018896</v>
      </c>
      <c r="M1491" s="155" t="s">
        <v>82</v>
      </c>
      <c r="N1491" s="155" t="s">
        <v>1267</v>
      </c>
      <c r="O1491" s="155" t="s">
        <v>38</v>
      </c>
      <c r="P1491" s="249" t="s">
        <v>1268</v>
      </c>
      <c r="Q1491" s="119">
        <v>8544429090</v>
      </c>
      <c r="R1491" s="119" t="s">
        <v>3951</v>
      </c>
      <c r="S1491" s="106" t="s">
        <v>8</v>
      </c>
      <c r="T1491" s="106">
        <v>0.09</v>
      </c>
      <c r="U1491" s="106">
        <v>0.09</v>
      </c>
    </row>
    <row r="1492" spans="1:21">
      <c r="A1492" s="277" t="s">
        <v>1424</v>
      </c>
      <c r="B1492" s="110" t="s">
        <v>1423</v>
      </c>
      <c r="C1492" s="153" t="s">
        <v>2277</v>
      </c>
      <c r="D1492" s="110" t="s">
        <v>3</v>
      </c>
      <c r="F1492" s="107">
        <v>1</v>
      </c>
      <c r="G1492" s="109">
        <f>VLOOKUP(A1492,'CET uproszczony 1 03 2021'!$B$3:$G$726,6,0)</f>
        <v>13.5</v>
      </c>
      <c r="H1492" s="110" t="s">
        <v>5</v>
      </c>
      <c r="I1492" s="111">
        <v>0.23</v>
      </c>
      <c r="L1492" s="120">
        <v>5903669018919</v>
      </c>
      <c r="M1492" s="155" t="s">
        <v>82</v>
      </c>
      <c r="N1492" s="155" t="s">
        <v>1267</v>
      </c>
      <c r="O1492" s="155" t="s">
        <v>38</v>
      </c>
      <c r="P1492" s="249" t="s">
        <v>1268</v>
      </c>
      <c r="Q1492" s="119">
        <v>8544429090</v>
      </c>
      <c r="R1492" s="119" t="s">
        <v>3951</v>
      </c>
      <c r="S1492" s="106" t="s">
        <v>15</v>
      </c>
      <c r="T1492" s="106">
        <v>0.11</v>
      </c>
      <c r="U1492" s="106">
        <v>0.11</v>
      </c>
    </row>
    <row r="1493" spans="1:21">
      <c r="A1493" s="277" t="s">
        <v>1426</v>
      </c>
      <c r="B1493" s="110" t="s">
        <v>1425</v>
      </c>
      <c r="C1493" s="153" t="s">
        <v>2255</v>
      </c>
      <c r="D1493" s="110" t="s">
        <v>3</v>
      </c>
      <c r="F1493" s="107">
        <v>1</v>
      </c>
      <c r="G1493" s="109">
        <f>VLOOKUP(A1493,'CET uproszczony 1 03 2021'!$B$3:$G$726,6,0)</f>
        <v>16.100434051612996</v>
      </c>
      <c r="H1493" s="110" t="s">
        <v>5</v>
      </c>
      <c r="I1493" s="111">
        <v>0.23</v>
      </c>
      <c r="L1493" s="120">
        <v>5903669018926</v>
      </c>
      <c r="M1493" s="155" t="s">
        <v>82</v>
      </c>
      <c r="N1493" s="155" t="s">
        <v>1267</v>
      </c>
      <c r="O1493" s="155" t="s">
        <v>38</v>
      </c>
      <c r="P1493" s="249" t="s">
        <v>1268</v>
      </c>
      <c r="Q1493" s="119">
        <v>8544429090</v>
      </c>
      <c r="R1493" s="119" t="s">
        <v>3951</v>
      </c>
      <c r="S1493" s="106" t="s">
        <v>16</v>
      </c>
      <c r="T1493" s="106">
        <v>0.11</v>
      </c>
      <c r="U1493" s="106">
        <v>0.11</v>
      </c>
    </row>
    <row r="1494" spans="1:21">
      <c r="A1494" s="277" t="s">
        <v>1428</v>
      </c>
      <c r="B1494" s="110" t="s">
        <v>1427</v>
      </c>
      <c r="C1494" s="153" t="s">
        <v>2302</v>
      </c>
      <c r="D1494" s="110" t="s">
        <v>3</v>
      </c>
      <c r="F1494" s="107">
        <v>1</v>
      </c>
      <c r="G1494" s="109">
        <f>VLOOKUP(A1494,'CET uproszczony 1 03 2021'!$B$3:$G$726,6,0)</f>
        <v>13</v>
      </c>
      <c r="H1494" s="110" t="s">
        <v>5</v>
      </c>
      <c r="I1494" s="111">
        <v>0.23</v>
      </c>
      <c r="L1494" s="120">
        <v>5903669018902</v>
      </c>
      <c r="M1494" s="155" t="s">
        <v>82</v>
      </c>
      <c r="N1494" s="155" t="s">
        <v>1267</v>
      </c>
      <c r="O1494" s="155" t="s">
        <v>38</v>
      </c>
      <c r="P1494" s="249" t="s">
        <v>1268</v>
      </c>
      <c r="Q1494" s="119">
        <v>8544429090</v>
      </c>
      <c r="R1494" s="119" t="s">
        <v>3951</v>
      </c>
      <c r="S1494" s="106" t="s">
        <v>14</v>
      </c>
      <c r="T1494" s="106">
        <v>0.11</v>
      </c>
      <c r="U1494" s="106">
        <v>0.11</v>
      </c>
    </row>
    <row r="1495" spans="1:21">
      <c r="A1495" s="277" t="s">
        <v>1430</v>
      </c>
      <c r="B1495" s="110" t="s">
        <v>1429</v>
      </c>
      <c r="C1495" s="153" t="s">
        <v>2234</v>
      </c>
      <c r="D1495" s="110" t="s">
        <v>3</v>
      </c>
      <c r="F1495" s="107">
        <v>1</v>
      </c>
      <c r="G1495" s="109">
        <f>VLOOKUP(A1495,'CET uproszczony 1 03 2021'!$B$3:$G$726,6,0)</f>
        <v>13.5</v>
      </c>
      <c r="H1495" s="110" t="s">
        <v>5</v>
      </c>
      <c r="I1495" s="111">
        <v>0.23</v>
      </c>
      <c r="L1495" s="120">
        <v>5903669018933</v>
      </c>
      <c r="M1495" s="155" t="s">
        <v>82</v>
      </c>
      <c r="N1495" s="155" t="s">
        <v>1267</v>
      </c>
      <c r="O1495" s="155" t="s">
        <v>38</v>
      </c>
      <c r="P1495" s="249" t="s">
        <v>1268</v>
      </c>
      <c r="Q1495" s="119">
        <v>8544429090</v>
      </c>
      <c r="R1495" s="119" t="s">
        <v>3951</v>
      </c>
      <c r="S1495" s="106" t="s">
        <v>13</v>
      </c>
      <c r="T1495" s="106">
        <v>0.11</v>
      </c>
      <c r="U1495" s="106">
        <v>0.11</v>
      </c>
    </row>
    <row r="1496" spans="1:21">
      <c r="A1496" s="277" t="s">
        <v>1432</v>
      </c>
      <c r="B1496" s="110" t="s">
        <v>1431</v>
      </c>
      <c r="C1496" s="153" t="s">
        <v>2210</v>
      </c>
      <c r="D1496" s="110" t="s">
        <v>3</v>
      </c>
      <c r="F1496" s="107">
        <v>1</v>
      </c>
      <c r="G1496" s="109">
        <f>VLOOKUP(A1496,'CET uproszczony 1 03 2021'!$B$3:$G$726,6,0)</f>
        <v>13.5</v>
      </c>
      <c r="H1496" s="110" t="s">
        <v>5</v>
      </c>
      <c r="I1496" s="111">
        <v>0.23</v>
      </c>
      <c r="L1496" s="120">
        <v>5903669018940</v>
      </c>
      <c r="M1496" s="155" t="s">
        <v>82</v>
      </c>
      <c r="N1496" s="155" t="s">
        <v>1267</v>
      </c>
      <c r="O1496" s="155" t="s">
        <v>38</v>
      </c>
      <c r="P1496" s="249" t="s">
        <v>1268</v>
      </c>
      <c r="Q1496" s="119">
        <v>8544429090</v>
      </c>
      <c r="R1496" s="119" t="s">
        <v>3951</v>
      </c>
      <c r="S1496" s="106" t="s">
        <v>17</v>
      </c>
      <c r="T1496" s="106">
        <v>0.11</v>
      </c>
      <c r="U1496" s="106">
        <v>0.11</v>
      </c>
    </row>
    <row r="1497" spans="1:21">
      <c r="A1497" s="277" t="s">
        <v>1434</v>
      </c>
      <c r="B1497" s="110" t="s">
        <v>1433</v>
      </c>
      <c r="C1497" s="153" t="s">
        <v>2184</v>
      </c>
      <c r="D1497" s="110" t="s">
        <v>3</v>
      </c>
      <c r="F1497" s="107">
        <v>1</v>
      </c>
      <c r="G1497" s="109">
        <f>VLOOKUP(A1497,'CET uproszczony 1 03 2021'!$B$3:$G$726,6,0)</f>
        <v>13.8</v>
      </c>
      <c r="H1497" s="110" t="s">
        <v>5</v>
      </c>
      <c r="I1497" s="111">
        <v>0.23</v>
      </c>
      <c r="L1497" s="120">
        <v>5903669018957</v>
      </c>
      <c r="M1497" s="155" t="s">
        <v>82</v>
      </c>
      <c r="N1497" s="155" t="s">
        <v>1267</v>
      </c>
      <c r="O1497" s="155" t="s">
        <v>38</v>
      </c>
      <c r="P1497" s="249" t="s">
        <v>1268</v>
      </c>
      <c r="Q1497" s="119">
        <v>8544429090</v>
      </c>
      <c r="R1497" s="119" t="s">
        <v>3951</v>
      </c>
      <c r="S1497" s="106" t="s">
        <v>8</v>
      </c>
      <c r="T1497" s="106">
        <v>0.11</v>
      </c>
      <c r="U1497" s="106">
        <v>0.11</v>
      </c>
    </row>
    <row r="1498" spans="1:21">
      <c r="A1498" s="277" t="s">
        <v>1436</v>
      </c>
      <c r="B1498" s="110" t="s">
        <v>1435</v>
      </c>
      <c r="C1498" s="153" t="s">
        <v>2278</v>
      </c>
      <c r="D1498" s="110" t="s">
        <v>3</v>
      </c>
      <c r="F1498" s="107">
        <v>1</v>
      </c>
      <c r="G1498" s="109">
        <f>VLOOKUP(A1498,'CET uproszczony 1 03 2021'!$B$3:$G$726,6,0)</f>
        <v>14.2</v>
      </c>
      <c r="H1498" s="110" t="s">
        <v>5</v>
      </c>
      <c r="I1498" s="111">
        <v>0.23</v>
      </c>
      <c r="L1498" s="120">
        <v>5903669018971</v>
      </c>
      <c r="M1498" s="155" t="s">
        <v>82</v>
      </c>
      <c r="N1498" s="155" t="s">
        <v>1267</v>
      </c>
      <c r="O1498" s="155" t="s">
        <v>38</v>
      </c>
      <c r="P1498" s="249" t="s">
        <v>1268</v>
      </c>
      <c r="Q1498" s="119">
        <v>8544429090</v>
      </c>
      <c r="R1498" s="119" t="s">
        <v>3951</v>
      </c>
      <c r="S1498" s="106" t="s">
        <v>15</v>
      </c>
      <c r="T1498" s="106">
        <v>0.11</v>
      </c>
      <c r="U1498" s="106">
        <v>0.11</v>
      </c>
    </row>
    <row r="1499" spans="1:21">
      <c r="A1499" s="277" t="s">
        <v>1438</v>
      </c>
      <c r="B1499" s="110" t="s">
        <v>1437</v>
      </c>
      <c r="C1499" s="153" t="s">
        <v>2256</v>
      </c>
      <c r="D1499" s="110" t="s">
        <v>3</v>
      </c>
      <c r="F1499" s="107">
        <v>1</v>
      </c>
      <c r="G1499" s="109">
        <f>VLOOKUP(A1499,'CET uproszczony 1 03 2021'!$B$3:$G$726,6,0)</f>
        <v>17.2</v>
      </c>
      <c r="H1499" s="110" t="s">
        <v>5</v>
      </c>
      <c r="I1499" s="111">
        <v>0.23</v>
      </c>
      <c r="L1499" s="120">
        <v>5903669018988</v>
      </c>
      <c r="M1499" s="155" t="s">
        <v>82</v>
      </c>
      <c r="N1499" s="155" t="s">
        <v>1267</v>
      </c>
      <c r="O1499" s="155" t="s">
        <v>38</v>
      </c>
      <c r="P1499" s="249" t="s">
        <v>1268</v>
      </c>
      <c r="Q1499" s="119">
        <v>8544429090</v>
      </c>
      <c r="R1499" s="119" t="s">
        <v>3951</v>
      </c>
      <c r="S1499" s="106" t="s">
        <v>16</v>
      </c>
      <c r="T1499" s="106">
        <v>0.11</v>
      </c>
      <c r="U1499" s="106">
        <v>0.11</v>
      </c>
    </row>
    <row r="1500" spans="1:21">
      <c r="A1500" s="277" t="s">
        <v>1440</v>
      </c>
      <c r="B1500" s="110" t="s">
        <v>1439</v>
      </c>
      <c r="C1500" s="153" t="s">
        <v>2303</v>
      </c>
      <c r="D1500" s="110" t="s">
        <v>3</v>
      </c>
      <c r="F1500" s="107">
        <v>1</v>
      </c>
      <c r="G1500" s="109">
        <f>VLOOKUP(A1500,'CET uproszczony 1 03 2021'!$B$3:$G$726,6,0)</f>
        <v>13.8</v>
      </c>
      <c r="H1500" s="110" t="s">
        <v>5</v>
      </c>
      <c r="I1500" s="111">
        <v>0.23</v>
      </c>
      <c r="L1500" s="120">
        <v>5903669018964</v>
      </c>
      <c r="M1500" s="155" t="s">
        <v>82</v>
      </c>
      <c r="N1500" s="155" t="s">
        <v>1267</v>
      </c>
      <c r="O1500" s="155" t="s">
        <v>38</v>
      </c>
      <c r="P1500" s="249" t="s">
        <v>1268</v>
      </c>
      <c r="Q1500" s="119">
        <v>8544429090</v>
      </c>
      <c r="R1500" s="119" t="s">
        <v>3951</v>
      </c>
      <c r="S1500" s="106" t="s">
        <v>14</v>
      </c>
      <c r="T1500" s="106">
        <v>0.11</v>
      </c>
      <c r="U1500" s="106">
        <v>0.11</v>
      </c>
    </row>
    <row r="1501" spans="1:21">
      <c r="A1501" s="277" t="s">
        <v>1442</v>
      </c>
      <c r="B1501" s="110" t="s">
        <v>1441</v>
      </c>
      <c r="C1501" s="153" t="s">
        <v>2211</v>
      </c>
      <c r="D1501" s="110" t="s">
        <v>3</v>
      </c>
      <c r="F1501" s="107">
        <v>1</v>
      </c>
      <c r="G1501" s="109">
        <f>VLOOKUP(A1501,'CET uproszczony 1 03 2021'!$B$3:$G$726,6,0)</f>
        <v>14.2</v>
      </c>
      <c r="H1501" s="110" t="s">
        <v>5</v>
      </c>
      <c r="I1501" s="111">
        <v>0.23</v>
      </c>
      <c r="L1501" s="120">
        <v>5903669019008</v>
      </c>
      <c r="M1501" s="155" t="s">
        <v>82</v>
      </c>
      <c r="N1501" s="155" t="s">
        <v>1267</v>
      </c>
      <c r="O1501" s="155" t="s">
        <v>38</v>
      </c>
      <c r="P1501" s="249" t="s">
        <v>1268</v>
      </c>
      <c r="Q1501" s="119">
        <v>8544429090</v>
      </c>
      <c r="R1501" s="119" t="s">
        <v>3951</v>
      </c>
      <c r="S1501" s="106" t="s">
        <v>17</v>
      </c>
      <c r="T1501" s="106">
        <v>0.12</v>
      </c>
      <c r="U1501" s="106">
        <v>0.12</v>
      </c>
    </row>
    <row r="1502" spans="1:21">
      <c r="A1502" s="277" t="s">
        <v>1444</v>
      </c>
      <c r="B1502" s="110" t="s">
        <v>1443</v>
      </c>
      <c r="C1502" s="153" t="s">
        <v>2257</v>
      </c>
      <c r="D1502" s="110" t="s">
        <v>3</v>
      </c>
      <c r="F1502" s="107">
        <v>1</v>
      </c>
      <c r="G1502" s="109">
        <f>VLOOKUP(A1502,'CET uproszczony 1 03 2021'!$B$3:$G$726,6,0)</f>
        <v>18.5</v>
      </c>
      <c r="H1502" s="110" t="s">
        <v>5</v>
      </c>
      <c r="I1502" s="111">
        <v>0.23</v>
      </c>
      <c r="L1502" s="120">
        <v>5903669022015</v>
      </c>
      <c r="M1502" s="155" t="s">
        <v>82</v>
      </c>
      <c r="N1502" s="155" t="s">
        <v>1267</v>
      </c>
      <c r="O1502" s="155" t="s">
        <v>38</v>
      </c>
      <c r="P1502" s="249" t="s">
        <v>1268</v>
      </c>
      <c r="Q1502" s="119">
        <v>8544429090</v>
      </c>
      <c r="R1502" s="119" t="s">
        <v>3951</v>
      </c>
      <c r="S1502" s="106" t="s">
        <v>16</v>
      </c>
      <c r="T1502" s="106">
        <v>0.12</v>
      </c>
      <c r="U1502" s="106">
        <v>0.12</v>
      </c>
    </row>
    <row r="1503" spans="1:21">
      <c r="A1503" s="277" t="s">
        <v>1446</v>
      </c>
      <c r="B1503" s="110" t="s">
        <v>1445</v>
      </c>
      <c r="C1503" s="153" t="s">
        <v>2304</v>
      </c>
      <c r="D1503" s="110" t="s">
        <v>3</v>
      </c>
      <c r="F1503" s="107">
        <v>1</v>
      </c>
      <c r="G1503" s="109">
        <f>VLOOKUP(A1503,'CET uproszczony 1 03 2021'!$B$3:$G$726,6,0)</f>
        <v>14.5</v>
      </c>
      <c r="H1503" s="110" t="s">
        <v>5</v>
      </c>
      <c r="I1503" s="111">
        <v>0.23</v>
      </c>
      <c r="L1503" s="120">
        <v>5903669022022</v>
      </c>
      <c r="M1503" s="155" t="s">
        <v>82</v>
      </c>
      <c r="N1503" s="155" t="s">
        <v>1267</v>
      </c>
      <c r="O1503" s="155" t="s">
        <v>38</v>
      </c>
      <c r="P1503" s="249" t="s">
        <v>1268</v>
      </c>
      <c r="Q1503" s="119">
        <v>8544429090</v>
      </c>
      <c r="R1503" s="119" t="s">
        <v>3951</v>
      </c>
      <c r="S1503" s="106" t="s">
        <v>14</v>
      </c>
      <c r="T1503" s="106">
        <v>0.12</v>
      </c>
      <c r="U1503" s="106">
        <v>0.12</v>
      </c>
    </row>
    <row r="1504" spans="1:21">
      <c r="A1504" s="277" t="s">
        <v>1448</v>
      </c>
      <c r="B1504" s="110" t="s">
        <v>1447</v>
      </c>
      <c r="C1504" s="153" t="s">
        <v>2212</v>
      </c>
      <c r="D1504" s="110" t="s">
        <v>3</v>
      </c>
      <c r="F1504" s="107">
        <v>1</v>
      </c>
      <c r="G1504" s="109">
        <f>VLOOKUP(A1504,'CET uproszczony 1 03 2021'!$B$3:$G$726,6,0)</f>
        <v>15</v>
      </c>
      <c r="H1504" s="110" t="s">
        <v>5</v>
      </c>
      <c r="I1504" s="111">
        <v>0.23</v>
      </c>
      <c r="L1504" s="120">
        <v>5903669022046</v>
      </c>
      <c r="M1504" s="155" t="s">
        <v>82</v>
      </c>
      <c r="N1504" s="155" t="s">
        <v>1267</v>
      </c>
      <c r="O1504" s="155" t="s">
        <v>38</v>
      </c>
      <c r="P1504" s="249" t="s">
        <v>1268</v>
      </c>
      <c r="Q1504" s="119">
        <v>8544429090</v>
      </c>
      <c r="R1504" s="119" t="s">
        <v>3951</v>
      </c>
      <c r="S1504" s="106" t="s">
        <v>17</v>
      </c>
      <c r="T1504" s="106">
        <v>0.14000000000000001</v>
      </c>
      <c r="U1504" s="106">
        <v>0.14000000000000001</v>
      </c>
    </row>
    <row r="1505" spans="1:21">
      <c r="A1505" s="277" t="s">
        <v>1450</v>
      </c>
      <c r="B1505" s="110" t="s">
        <v>1449</v>
      </c>
      <c r="C1505" s="153" t="s">
        <v>2185</v>
      </c>
      <c r="D1505" s="110" t="s">
        <v>3</v>
      </c>
      <c r="F1505" s="107">
        <v>1</v>
      </c>
      <c r="G1505" s="109">
        <f>VLOOKUP(A1505,'CET uproszczony 1 03 2021'!$B$3:$G$726,6,0)</f>
        <v>15</v>
      </c>
      <c r="H1505" s="110" t="s">
        <v>5</v>
      </c>
      <c r="I1505" s="111">
        <v>0.23</v>
      </c>
      <c r="L1505" s="120">
        <v>5903669022053</v>
      </c>
      <c r="M1505" s="155" t="s">
        <v>82</v>
      </c>
      <c r="N1505" s="155" t="s">
        <v>1267</v>
      </c>
      <c r="O1505" s="155" t="s">
        <v>38</v>
      </c>
      <c r="P1505" s="249" t="s">
        <v>1268</v>
      </c>
      <c r="Q1505" s="119">
        <v>8544429090</v>
      </c>
      <c r="R1505" s="119" t="s">
        <v>3951</v>
      </c>
      <c r="S1505" s="106" t="s">
        <v>8</v>
      </c>
      <c r="T1505" s="106">
        <v>0.14000000000000001</v>
      </c>
      <c r="U1505" s="106">
        <v>0.14000000000000001</v>
      </c>
    </row>
    <row r="1506" spans="1:21">
      <c r="A1506" s="277" t="s">
        <v>1452</v>
      </c>
      <c r="B1506" s="110" t="s">
        <v>1451</v>
      </c>
      <c r="C1506" s="153" t="s">
        <v>2305</v>
      </c>
      <c r="D1506" s="110" t="s">
        <v>3</v>
      </c>
      <c r="F1506" s="107">
        <v>1</v>
      </c>
      <c r="G1506" s="109">
        <f>VLOOKUP(A1506,'CET uproszczony 1 03 2021'!$B$3:$G$726,6,0)</f>
        <v>15</v>
      </c>
      <c r="H1506" s="110" t="s">
        <v>5</v>
      </c>
      <c r="I1506" s="111">
        <v>0.23</v>
      </c>
      <c r="L1506" s="120">
        <v>5903669022176</v>
      </c>
      <c r="M1506" s="155" t="s">
        <v>82</v>
      </c>
      <c r="N1506" s="155" t="s">
        <v>1267</v>
      </c>
      <c r="O1506" s="155" t="s">
        <v>38</v>
      </c>
      <c r="P1506" s="249" t="s">
        <v>1268</v>
      </c>
      <c r="Q1506" s="119">
        <v>8544429090</v>
      </c>
      <c r="R1506" s="119" t="s">
        <v>3951</v>
      </c>
      <c r="S1506" s="106" t="s">
        <v>14</v>
      </c>
      <c r="T1506" s="106">
        <v>0.16</v>
      </c>
      <c r="U1506" s="106">
        <v>0.16</v>
      </c>
    </row>
    <row r="1507" spans="1:21">
      <c r="A1507" s="277" t="s">
        <v>1454</v>
      </c>
      <c r="B1507" s="110" t="s">
        <v>1453</v>
      </c>
      <c r="C1507" s="153" t="s">
        <v>2213</v>
      </c>
      <c r="D1507" s="110" t="s">
        <v>3</v>
      </c>
      <c r="F1507" s="107">
        <v>1</v>
      </c>
      <c r="G1507" s="109">
        <f>VLOOKUP(A1507,'CET uproszczony 1 03 2021'!$B$3:$G$726,6,0)</f>
        <v>15.5</v>
      </c>
      <c r="H1507" s="110" t="s">
        <v>5</v>
      </c>
      <c r="I1507" s="111">
        <v>0.23</v>
      </c>
      <c r="L1507" s="120">
        <v>5903669022190</v>
      </c>
      <c r="M1507" s="155" t="s">
        <v>82</v>
      </c>
      <c r="N1507" s="155" t="s">
        <v>1267</v>
      </c>
      <c r="O1507" s="155" t="s">
        <v>38</v>
      </c>
      <c r="P1507" s="249" t="s">
        <v>1268</v>
      </c>
      <c r="Q1507" s="119">
        <v>8544429090</v>
      </c>
      <c r="R1507" s="119" t="s">
        <v>3951</v>
      </c>
      <c r="S1507" s="106" t="s">
        <v>17</v>
      </c>
      <c r="T1507" s="106">
        <v>0.17</v>
      </c>
      <c r="U1507" s="106">
        <v>0.17</v>
      </c>
    </row>
    <row r="1508" spans="1:21">
      <c r="A1508" s="277" t="s">
        <v>1456</v>
      </c>
      <c r="B1508" s="110" t="s">
        <v>1455</v>
      </c>
      <c r="C1508" s="153" t="s">
        <v>2186</v>
      </c>
      <c r="D1508" s="110" t="s">
        <v>3</v>
      </c>
      <c r="F1508" s="107">
        <v>1</v>
      </c>
      <c r="G1508" s="109">
        <f>VLOOKUP(A1508,'CET uproszczony 1 03 2021'!$B$3:$G$726,6,0)</f>
        <v>3.65</v>
      </c>
      <c r="H1508" s="110" t="s">
        <v>5</v>
      </c>
      <c r="I1508" s="111">
        <v>0.23</v>
      </c>
      <c r="L1508" s="120">
        <v>5903669004943</v>
      </c>
      <c r="M1508" s="155" t="s">
        <v>82</v>
      </c>
      <c r="N1508" s="155" t="s">
        <v>1267</v>
      </c>
      <c r="O1508" s="155" t="s">
        <v>38</v>
      </c>
      <c r="P1508" s="249" t="s">
        <v>1268</v>
      </c>
      <c r="Q1508" s="119">
        <v>8544429090</v>
      </c>
      <c r="R1508" s="119" t="s">
        <v>3951</v>
      </c>
      <c r="S1508" s="106" t="s">
        <v>8</v>
      </c>
      <c r="T1508" s="106">
        <v>0.19</v>
      </c>
      <c r="U1508" s="106">
        <v>0.19</v>
      </c>
    </row>
    <row r="1509" spans="1:21">
      <c r="A1509" s="277" t="s">
        <v>1458</v>
      </c>
      <c r="B1509" s="110" t="s">
        <v>1457</v>
      </c>
      <c r="C1509" s="153" t="s">
        <v>2258</v>
      </c>
      <c r="D1509" s="110" t="s">
        <v>3</v>
      </c>
      <c r="F1509" s="107">
        <v>1</v>
      </c>
      <c r="G1509" s="109">
        <f>VLOOKUP(A1509,'CET uproszczony 1 03 2021'!$B$3:$G$726,6,0)</f>
        <v>4.45</v>
      </c>
      <c r="H1509" s="110" t="s">
        <v>5</v>
      </c>
      <c r="I1509" s="111">
        <v>0.23</v>
      </c>
      <c r="L1509" s="120">
        <v>5903669154747</v>
      </c>
      <c r="M1509" s="155" t="s">
        <v>82</v>
      </c>
      <c r="N1509" s="155" t="s">
        <v>1267</v>
      </c>
      <c r="O1509" s="155" t="s">
        <v>38</v>
      </c>
      <c r="P1509" s="249" t="s">
        <v>1268</v>
      </c>
      <c r="Q1509" s="119">
        <v>8544429090</v>
      </c>
      <c r="R1509" s="119" t="s">
        <v>3951</v>
      </c>
      <c r="S1509" s="106" t="s">
        <v>16</v>
      </c>
      <c r="T1509" s="106">
        <v>0.19</v>
      </c>
      <c r="U1509" s="106">
        <v>0.19</v>
      </c>
    </row>
    <row r="1510" spans="1:21">
      <c r="A1510" s="277" t="s">
        <v>1460</v>
      </c>
      <c r="B1510" s="110" t="s">
        <v>1459</v>
      </c>
      <c r="C1510" s="153" t="s">
        <v>2306</v>
      </c>
      <c r="D1510" s="110" t="s">
        <v>3</v>
      </c>
      <c r="F1510" s="107">
        <v>1</v>
      </c>
      <c r="G1510" s="109">
        <f>VLOOKUP(A1510,'CET uproszczony 1 03 2021'!$B$3:$G$726,6,0)</f>
        <v>3.65</v>
      </c>
      <c r="H1510" s="110" t="s">
        <v>5</v>
      </c>
      <c r="I1510" s="111">
        <v>0.23</v>
      </c>
      <c r="L1510" s="120">
        <v>5903669001683</v>
      </c>
      <c r="M1510" s="155" t="s">
        <v>82</v>
      </c>
      <c r="N1510" s="155" t="s">
        <v>1267</v>
      </c>
      <c r="O1510" s="155" t="s">
        <v>38</v>
      </c>
      <c r="P1510" s="249" t="s">
        <v>1268</v>
      </c>
      <c r="Q1510" s="119">
        <v>8544429090</v>
      </c>
      <c r="R1510" s="119" t="s">
        <v>3951</v>
      </c>
      <c r="S1510" s="106" t="s">
        <v>14</v>
      </c>
      <c r="T1510" s="106">
        <v>0.19</v>
      </c>
      <c r="U1510" s="106">
        <v>0.19</v>
      </c>
    </row>
    <row r="1511" spans="1:21">
      <c r="A1511" s="277" t="s">
        <v>1462</v>
      </c>
      <c r="B1511" s="110" t="s">
        <v>1461</v>
      </c>
      <c r="C1511" s="153" t="s">
        <v>2214</v>
      </c>
      <c r="D1511" s="110" t="s">
        <v>3</v>
      </c>
      <c r="F1511" s="107">
        <v>1</v>
      </c>
      <c r="G1511" s="109">
        <f>VLOOKUP(A1511,'CET uproszczony 1 03 2021'!$B$3:$G$726,6,0)</f>
        <v>3.8</v>
      </c>
      <c r="H1511" s="110" t="s">
        <v>5</v>
      </c>
      <c r="I1511" s="111">
        <v>0.23</v>
      </c>
      <c r="L1511" s="120">
        <v>5903669154983</v>
      </c>
      <c r="M1511" s="155" t="s">
        <v>82</v>
      </c>
      <c r="N1511" s="155" t="s">
        <v>1267</v>
      </c>
      <c r="O1511" s="155" t="s">
        <v>38</v>
      </c>
      <c r="P1511" s="249" t="s">
        <v>1268</v>
      </c>
      <c r="Q1511" s="119">
        <v>8544429090</v>
      </c>
      <c r="R1511" s="119" t="s">
        <v>3951</v>
      </c>
      <c r="S1511" s="106" t="s">
        <v>17</v>
      </c>
      <c r="T1511" s="106">
        <v>0.124</v>
      </c>
      <c r="U1511" s="106">
        <v>0.124</v>
      </c>
    </row>
    <row r="1512" spans="1:21">
      <c r="A1512" s="277" t="s">
        <v>1464</v>
      </c>
      <c r="B1512" s="110" t="s">
        <v>1463</v>
      </c>
      <c r="C1512" s="153" t="s">
        <v>2187</v>
      </c>
      <c r="D1512" s="110" t="s">
        <v>3</v>
      </c>
      <c r="F1512" s="107">
        <v>1</v>
      </c>
      <c r="G1512" s="109">
        <f>VLOOKUP(A1512,'CET uproszczony 1 03 2021'!$B$3:$G$726,6,0)</f>
        <v>4.3</v>
      </c>
      <c r="H1512" s="110" t="s">
        <v>5</v>
      </c>
      <c r="I1512" s="111">
        <v>0.23</v>
      </c>
      <c r="L1512" s="120">
        <v>5903669155027</v>
      </c>
      <c r="M1512" s="155" t="s">
        <v>82</v>
      </c>
      <c r="N1512" s="155" t="s">
        <v>1267</v>
      </c>
      <c r="O1512" s="155" t="s">
        <v>38</v>
      </c>
      <c r="P1512" s="249" t="s">
        <v>1268</v>
      </c>
      <c r="Q1512" s="119">
        <v>8544429090</v>
      </c>
      <c r="R1512" s="119" t="s">
        <v>3951</v>
      </c>
      <c r="S1512" s="106" t="s">
        <v>8</v>
      </c>
      <c r="T1512" s="106">
        <v>0.124</v>
      </c>
      <c r="U1512" s="106">
        <v>0.124</v>
      </c>
    </row>
    <row r="1513" spans="1:21">
      <c r="A1513" s="277" t="s">
        <v>1466</v>
      </c>
      <c r="B1513" s="110" t="s">
        <v>1465</v>
      </c>
      <c r="C1513" s="153" t="s">
        <v>2307</v>
      </c>
      <c r="D1513" s="110" t="s">
        <v>3</v>
      </c>
      <c r="F1513" s="107">
        <v>1</v>
      </c>
      <c r="G1513" s="109">
        <f>VLOOKUP(A1513,'CET uproszczony 1 03 2021'!$B$3:$G$726,6,0)</f>
        <v>4.3</v>
      </c>
      <c r="H1513" s="110" t="s">
        <v>5</v>
      </c>
      <c r="I1513" s="111">
        <v>0.23</v>
      </c>
      <c r="L1513" s="120">
        <v>5903669155065</v>
      </c>
      <c r="M1513" s="155" t="s">
        <v>82</v>
      </c>
      <c r="N1513" s="155" t="s">
        <v>1267</v>
      </c>
      <c r="O1513" s="155" t="s">
        <v>38</v>
      </c>
      <c r="P1513" s="249" t="s">
        <v>1268</v>
      </c>
      <c r="Q1513" s="119">
        <v>8544429090</v>
      </c>
      <c r="R1513" s="119" t="s">
        <v>3951</v>
      </c>
      <c r="S1513" s="106" t="s">
        <v>14</v>
      </c>
      <c r="T1513" s="106">
        <v>0.124</v>
      </c>
      <c r="U1513" s="106">
        <v>0.124</v>
      </c>
    </row>
    <row r="1514" spans="1:21">
      <c r="A1514" s="277" t="s">
        <v>1468</v>
      </c>
      <c r="B1514" s="110" t="s">
        <v>1467</v>
      </c>
      <c r="C1514" s="153" t="s">
        <v>2188</v>
      </c>
      <c r="D1514" s="110" t="s">
        <v>3</v>
      </c>
      <c r="F1514" s="107">
        <v>1</v>
      </c>
      <c r="G1514" s="109">
        <f>VLOOKUP(A1514,'CET uproszczony 1 03 2021'!$B$3:$G$726,6,0)</f>
        <v>3.65</v>
      </c>
      <c r="H1514" s="110" t="s">
        <v>5</v>
      </c>
      <c r="I1514" s="111">
        <v>0.23</v>
      </c>
      <c r="L1514" s="120">
        <v>5903669155140</v>
      </c>
      <c r="M1514" s="155" t="s">
        <v>82</v>
      </c>
      <c r="N1514" s="155" t="s">
        <v>1267</v>
      </c>
      <c r="O1514" s="155" t="s">
        <v>38</v>
      </c>
      <c r="P1514" s="249" t="s">
        <v>1268</v>
      </c>
      <c r="Q1514" s="119">
        <v>8544429090</v>
      </c>
      <c r="R1514" s="119" t="s">
        <v>3951</v>
      </c>
      <c r="S1514" s="106" t="s">
        <v>8</v>
      </c>
      <c r="T1514" s="106">
        <v>0.124</v>
      </c>
      <c r="U1514" s="106">
        <v>0.124</v>
      </c>
    </row>
    <row r="1515" spans="1:21">
      <c r="A1515" s="277" t="s">
        <v>1470</v>
      </c>
      <c r="B1515" s="110" t="s">
        <v>1469</v>
      </c>
      <c r="C1515" s="153" t="s">
        <v>2279</v>
      </c>
      <c r="D1515" s="110" t="s">
        <v>3</v>
      </c>
      <c r="F1515" s="107">
        <v>1</v>
      </c>
      <c r="G1515" s="109">
        <f>VLOOKUP(A1515,'CET uproszczony 1 03 2021'!$B$3:$G$726,6,0)</f>
        <v>4.0999999999999996</v>
      </c>
      <c r="H1515" s="110" t="s">
        <v>5</v>
      </c>
      <c r="I1515" s="111">
        <v>0.23</v>
      </c>
      <c r="L1515" s="120">
        <v>5903669155188</v>
      </c>
      <c r="M1515" s="155" t="s">
        <v>82</v>
      </c>
      <c r="N1515" s="155" t="s">
        <v>1267</v>
      </c>
      <c r="O1515" s="155" t="s">
        <v>38</v>
      </c>
      <c r="P1515" s="249" t="s">
        <v>1268</v>
      </c>
      <c r="Q1515" s="119">
        <v>8544429090</v>
      </c>
      <c r="R1515" s="119" t="s">
        <v>3951</v>
      </c>
      <c r="S1515" s="106" t="s">
        <v>15</v>
      </c>
      <c r="T1515" s="106">
        <v>0.124</v>
      </c>
      <c r="U1515" s="106">
        <v>0.124</v>
      </c>
    </row>
    <row r="1516" spans="1:21">
      <c r="A1516" s="277" t="s">
        <v>1472</v>
      </c>
      <c r="B1516" s="110" t="s">
        <v>1471</v>
      </c>
      <c r="C1516" s="153" t="s">
        <v>2308</v>
      </c>
      <c r="D1516" s="110" t="s">
        <v>3</v>
      </c>
      <c r="F1516" s="107">
        <v>1</v>
      </c>
      <c r="G1516" s="109">
        <f>VLOOKUP(A1516,'CET uproszczony 1 03 2021'!$B$3:$G$726,6,0)</f>
        <v>3.65</v>
      </c>
      <c r="H1516" s="110" t="s">
        <v>5</v>
      </c>
      <c r="I1516" s="111">
        <v>0.23</v>
      </c>
      <c r="L1516" s="120">
        <v>5903669001737</v>
      </c>
      <c r="M1516" s="155" t="s">
        <v>82</v>
      </c>
      <c r="N1516" s="155" t="s">
        <v>1267</v>
      </c>
      <c r="O1516" s="155" t="s">
        <v>38</v>
      </c>
      <c r="P1516" s="249" t="s">
        <v>1268</v>
      </c>
      <c r="Q1516" s="119">
        <v>8544429090</v>
      </c>
      <c r="R1516" s="119" t="s">
        <v>3951</v>
      </c>
      <c r="S1516" s="106" t="s">
        <v>14</v>
      </c>
      <c r="T1516" s="106">
        <v>0.124</v>
      </c>
      <c r="U1516" s="106">
        <v>0.124</v>
      </c>
    </row>
    <row r="1517" spans="1:21">
      <c r="A1517" s="277" t="s">
        <v>1474</v>
      </c>
      <c r="B1517" s="110" t="s">
        <v>1473</v>
      </c>
      <c r="C1517" s="153" t="s">
        <v>2215</v>
      </c>
      <c r="D1517" s="110" t="s">
        <v>3</v>
      </c>
      <c r="F1517" s="107">
        <v>1</v>
      </c>
      <c r="G1517" s="109">
        <f>VLOOKUP(A1517,'CET uproszczony 1 03 2021'!$B$3:$G$726,6,0)</f>
        <v>4.0999999999999996</v>
      </c>
      <c r="H1517" s="110" t="s">
        <v>5</v>
      </c>
      <c r="I1517" s="111">
        <v>0.23</v>
      </c>
      <c r="L1517" s="120">
        <v>5903669000747</v>
      </c>
      <c r="M1517" s="155" t="s">
        <v>82</v>
      </c>
      <c r="N1517" s="155" t="s">
        <v>1267</v>
      </c>
      <c r="O1517" s="155" t="s">
        <v>38</v>
      </c>
      <c r="P1517" s="249" t="s">
        <v>1268</v>
      </c>
      <c r="Q1517" s="119">
        <v>8544429090</v>
      </c>
      <c r="R1517" s="119" t="s">
        <v>3951</v>
      </c>
      <c r="S1517" s="106" t="s">
        <v>17</v>
      </c>
      <c r="T1517" s="106">
        <v>0.124</v>
      </c>
      <c r="U1517" s="106">
        <v>0.124</v>
      </c>
    </row>
    <row r="1518" spans="1:21">
      <c r="A1518" s="277" t="s">
        <v>1476</v>
      </c>
      <c r="B1518" s="110" t="s">
        <v>1475</v>
      </c>
      <c r="C1518" s="153" t="s">
        <v>2189</v>
      </c>
      <c r="D1518" s="110" t="s">
        <v>3</v>
      </c>
      <c r="F1518" s="107">
        <v>1</v>
      </c>
      <c r="G1518" s="109">
        <f>VLOOKUP(A1518,'CET uproszczony 1 03 2021'!$B$3:$G$726,6,0)</f>
        <v>4.2</v>
      </c>
      <c r="H1518" s="110" t="s">
        <v>5</v>
      </c>
      <c r="I1518" s="111">
        <v>0.23</v>
      </c>
      <c r="L1518" s="120">
        <v>5903669022367</v>
      </c>
      <c r="M1518" s="155" t="s">
        <v>82</v>
      </c>
      <c r="N1518" s="155" t="s">
        <v>1267</v>
      </c>
      <c r="O1518" s="155" t="s">
        <v>38</v>
      </c>
      <c r="P1518" s="249" t="s">
        <v>1268</v>
      </c>
      <c r="Q1518" s="119">
        <v>8544429090</v>
      </c>
      <c r="R1518" s="119" t="s">
        <v>3951</v>
      </c>
      <c r="S1518" s="106" t="s">
        <v>8</v>
      </c>
      <c r="T1518" s="106">
        <v>0.14400000000000002</v>
      </c>
      <c r="U1518" s="106">
        <v>0.14400000000000002</v>
      </c>
    </row>
    <row r="1519" spans="1:21">
      <c r="A1519" s="277" t="s">
        <v>1478</v>
      </c>
      <c r="B1519" s="110" t="s">
        <v>1477</v>
      </c>
      <c r="C1519" s="153" t="s">
        <v>2280</v>
      </c>
      <c r="D1519" s="110" t="s">
        <v>3</v>
      </c>
      <c r="F1519" s="107">
        <v>1</v>
      </c>
      <c r="G1519" s="109">
        <f>VLOOKUP(A1519,'CET uproszczony 1 03 2021'!$B$3:$G$726,6,0)</f>
        <v>4.4000000000000004</v>
      </c>
      <c r="H1519" s="110" t="s">
        <v>5</v>
      </c>
      <c r="I1519" s="111">
        <v>0.23</v>
      </c>
      <c r="L1519" s="120">
        <v>5903669022374</v>
      </c>
      <c r="M1519" s="155" t="s">
        <v>82</v>
      </c>
      <c r="N1519" s="155" t="s">
        <v>1267</v>
      </c>
      <c r="O1519" s="155" t="s">
        <v>38</v>
      </c>
      <c r="P1519" s="249" t="s">
        <v>1268</v>
      </c>
      <c r="Q1519" s="119">
        <v>8544429090</v>
      </c>
      <c r="R1519" s="119" t="s">
        <v>3951</v>
      </c>
      <c r="S1519" s="106" t="s">
        <v>15</v>
      </c>
      <c r="T1519" s="106">
        <v>0.14400000000000002</v>
      </c>
      <c r="U1519" s="106">
        <v>0.14400000000000002</v>
      </c>
    </row>
    <row r="1520" spans="1:21">
      <c r="A1520" s="277" t="s">
        <v>1480</v>
      </c>
      <c r="B1520" s="110" t="s">
        <v>1479</v>
      </c>
      <c r="C1520" s="153" t="s">
        <v>2259</v>
      </c>
      <c r="D1520" s="110" t="s">
        <v>3</v>
      </c>
      <c r="F1520" s="107">
        <v>1</v>
      </c>
      <c r="G1520" s="109">
        <f>VLOOKUP(A1520,'CET uproszczony 1 03 2021'!$B$3:$G$726,6,0)</f>
        <v>5.1117666060010754</v>
      </c>
      <c r="H1520" s="110" t="s">
        <v>5</v>
      </c>
      <c r="I1520" s="111">
        <v>0.23</v>
      </c>
      <c r="L1520" s="120">
        <v>5903669024002</v>
      </c>
      <c r="M1520" s="155" t="s">
        <v>82</v>
      </c>
      <c r="N1520" s="155" t="s">
        <v>1267</v>
      </c>
      <c r="O1520" s="155" t="s">
        <v>38</v>
      </c>
      <c r="P1520" s="249" t="s">
        <v>1268</v>
      </c>
      <c r="Q1520" s="119">
        <v>8544429090</v>
      </c>
      <c r="R1520" s="119" t="s">
        <v>3951</v>
      </c>
      <c r="S1520" s="106" t="s">
        <v>16</v>
      </c>
      <c r="T1520" s="106">
        <v>0.14400000000000002</v>
      </c>
      <c r="U1520" s="106">
        <v>0.14400000000000002</v>
      </c>
    </row>
    <row r="1521" spans="1:21">
      <c r="A1521" s="277" t="s">
        <v>1482</v>
      </c>
      <c r="B1521" s="110" t="s">
        <v>1481</v>
      </c>
      <c r="C1521" s="153" t="s">
        <v>2309</v>
      </c>
      <c r="D1521" s="110" t="s">
        <v>3</v>
      </c>
      <c r="F1521" s="107">
        <v>1</v>
      </c>
      <c r="G1521" s="109">
        <f>VLOOKUP(A1521,'CET uproszczony 1 03 2021'!$B$3:$G$726,6,0)</f>
        <v>4.2</v>
      </c>
      <c r="H1521" s="110" t="s">
        <v>5</v>
      </c>
      <c r="I1521" s="111">
        <v>0.23</v>
      </c>
      <c r="L1521" s="120">
        <v>5903669022398</v>
      </c>
      <c r="M1521" s="155" t="s">
        <v>82</v>
      </c>
      <c r="N1521" s="155" t="s">
        <v>1267</v>
      </c>
      <c r="O1521" s="155" t="s">
        <v>38</v>
      </c>
      <c r="P1521" s="249" t="s">
        <v>1268</v>
      </c>
      <c r="Q1521" s="119">
        <v>8544429090</v>
      </c>
      <c r="R1521" s="119" t="s">
        <v>3951</v>
      </c>
      <c r="S1521" s="106" t="s">
        <v>14</v>
      </c>
      <c r="T1521" s="106">
        <v>0.14400000000000002</v>
      </c>
      <c r="U1521" s="106">
        <v>0.14400000000000002</v>
      </c>
    </row>
    <row r="1522" spans="1:21">
      <c r="A1522" s="277" t="s">
        <v>1484</v>
      </c>
      <c r="B1522" s="110" t="s">
        <v>1483</v>
      </c>
      <c r="C1522" s="153" t="s">
        <v>2235</v>
      </c>
      <c r="D1522" s="110" t="s">
        <v>3</v>
      </c>
      <c r="F1522" s="107">
        <v>1</v>
      </c>
      <c r="G1522" s="109">
        <f>VLOOKUP(A1522,'CET uproszczony 1 03 2021'!$B$3:$G$726,6,0)</f>
        <v>4.4000000000000004</v>
      </c>
      <c r="H1522" s="110" t="s">
        <v>5</v>
      </c>
      <c r="I1522" s="111">
        <v>0.23</v>
      </c>
      <c r="L1522" s="120">
        <v>5903669022459</v>
      </c>
      <c r="M1522" s="155" t="s">
        <v>82</v>
      </c>
      <c r="N1522" s="155" t="s">
        <v>1267</v>
      </c>
      <c r="O1522" s="155" t="s">
        <v>38</v>
      </c>
      <c r="P1522" s="249" t="s">
        <v>1268</v>
      </c>
      <c r="Q1522" s="119">
        <v>8544429090</v>
      </c>
      <c r="R1522" s="119" t="s">
        <v>3951</v>
      </c>
      <c r="S1522" s="106" t="s">
        <v>13</v>
      </c>
      <c r="T1522" s="106">
        <v>0.154</v>
      </c>
      <c r="U1522" s="106">
        <v>0.154</v>
      </c>
    </row>
    <row r="1523" spans="1:21">
      <c r="A1523" s="277" t="s">
        <v>1486</v>
      </c>
      <c r="B1523" s="110" t="s">
        <v>1485</v>
      </c>
      <c r="C1523" s="153" t="s">
        <v>2216</v>
      </c>
      <c r="D1523" s="110" t="s">
        <v>3</v>
      </c>
      <c r="F1523" s="107">
        <v>1</v>
      </c>
      <c r="G1523" s="109">
        <f>VLOOKUP(A1523,'CET uproszczony 1 03 2021'!$B$3:$G$726,6,0)</f>
        <v>4.4000000000000004</v>
      </c>
      <c r="H1523" s="110" t="s">
        <v>5</v>
      </c>
      <c r="I1523" s="111">
        <v>0.23</v>
      </c>
      <c r="L1523" s="120">
        <v>5903669022473</v>
      </c>
      <c r="M1523" s="155" t="s">
        <v>82</v>
      </c>
      <c r="N1523" s="155" t="s">
        <v>1267</v>
      </c>
      <c r="O1523" s="155" t="s">
        <v>38</v>
      </c>
      <c r="P1523" s="249" t="s">
        <v>1268</v>
      </c>
      <c r="Q1523" s="119">
        <v>8544429090</v>
      </c>
      <c r="R1523" s="119" t="s">
        <v>3951</v>
      </c>
      <c r="S1523" s="106" t="s">
        <v>17</v>
      </c>
      <c r="T1523" s="106">
        <v>0.154</v>
      </c>
      <c r="U1523" s="106">
        <v>0.154</v>
      </c>
    </row>
    <row r="1524" spans="1:21">
      <c r="A1524" s="277" t="s">
        <v>1488</v>
      </c>
      <c r="B1524" s="110" t="s">
        <v>1487</v>
      </c>
      <c r="C1524" s="153" t="s">
        <v>2190</v>
      </c>
      <c r="D1524" s="110" t="s">
        <v>3</v>
      </c>
      <c r="F1524" s="107">
        <v>1</v>
      </c>
      <c r="G1524" s="109">
        <f>VLOOKUP(A1524,'CET uproszczony 1 03 2021'!$B$3:$G$726,6,0)</f>
        <v>4.7</v>
      </c>
      <c r="H1524" s="110" t="s">
        <v>5</v>
      </c>
      <c r="I1524" s="111">
        <v>0.23</v>
      </c>
      <c r="L1524" s="120">
        <v>5903669022503</v>
      </c>
      <c r="M1524" s="155" t="s">
        <v>82</v>
      </c>
      <c r="N1524" s="155" t="s">
        <v>1267</v>
      </c>
      <c r="O1524" s="155" t="s">
        <v>38</v>
      </c>
      <c r="P1524" s="249" t="s">
        <v>1268</v>
      </c>
      <c r="Q1524" s="119">
        <v>8544429090</v>
      </c>
      <c r="R1524" s="119" t="s">
        <v>3951</v>
      </c>
      <c r="S1524" s="106" t="s">
        <v>8</v>
      </c>
      <c r="T1524" s="106">
        <v>0.154</v>
      </c>
      <c r="U1524" s="106">
        <v>0.154</v>
      </c>
    </row>
    <row r="1525" spans="1:21">
      <c r="A1525" s="277" t="s">
        <v>1490</v>
      </c>
      <c r="B1525" s="110" t="s">
        <v>1489</v>
      </c>
      <c r="C1525" s="153" t="s">
        <v>2281</v>
      </c>
      <c r="D1525" s="110" t="s">
        <v>3</v>
      </c>
      <c r="F1525" s="107">
        <v>1</v>
      </c>
      <c r="G1525" s="109">
        <f>VLOOKUP(A1525,'CET uproszczony 1 03 2021'!$B$3:$G$726,6,0)</f>
        <v>4.9000000000000004</v>
      </c>
      <c r="H1525" s="110" t="s">
        <v>5</v>
      </c>
      <c r="I1525" s="111">
        <v>0.23</v>
      </c>
      <c r="L1525" s="120">
        <v>5903669156345</v>
      </c>
      <c r="M1525" s="155" t="s">
        <v>82</v>
      </c>
      <c r="N1525" s="155" t="s">
        <v>1267</v>
      </c>
      <c r="O1525" s="155" t="s">
        <v>38</v>
      </c>
      <c r="P1525" s="249" t="s">
        <v>1268</v>
      </c>
      <c r="Q1525" s="119">
        <v>8544429090</v>
      </c>
      <c r="R1525" s="119" t="s">
        <v>3951</v>
      </c>
      <c r="S1525" s="106" t="s">
        <v>15</v>
      </c>
      <c r="T1525" s="106">
        <v>0.154</v>
      </c>
      <c r="U1525" s="106">
        <v>0.154</v>
      </c>
    </row>
    <row r="1526" spans="1:21">
      <c r="A1526" s="277" t="s">
        <v>1492</v>
      </c>
      <c r="B1526" s="110" t="s">
        <v>1491</v>
      </c>
      <c r="C1526" s="153" t="s">
        <v>2260</v>
      </c>
      <c r="D1526" s="110" t="s">
        <v>3</v>
      </c>
      <c r="F1526" s="107">
        <v>1</v>
      </c>
      <c r="G1526" s="109">
        <f>VLOOKUP(A1526,'CET uproszczony 1 03 2021'!$B$3:$G$726,6,0)</f>
        <v>5.75</v>
      </c>
      <c r="H1526" s="110" t="s">
        <v>5</v>
      </c>
      <c r="I1526" s="111">
        <v>0.23</v>
      </c>
      <c r="L1526" s="120">
        <v>5903669156383</v>
      </c>
      <c r="M1526" s="155" t="s">
        <v>82</v>
      </c>
      <c r="N1526" s="155" t="s">
        <v>1267</v>
      </c>
      <c r="O1526" s="155" t="s">
        <v>38</v>
      </c>
      <c r="P1526" s="249" t="s">
        <v>1268</v>
      </c>
      <c r="Q1526" s="119">
        <v>8544429090</v>
      </c>
      <c r="R1526" s="119" t="s">
        <v>3951</v>
      </c>
      <c r="S1526" s="106" t="s">
        <v>16</v>
      </c>
      <c r="T1526" s="106">
        <v>0.154</v>
      </c>
      <c r="U1526" s="106">
        <v>0.154</v>
      </c>
    </row>
    <row r="1527" spans="1:21">
      <c r="A1527" s="277" t="s">
        <v>1494</v>
      </c>
      <c r="B1527" s="110" t="s">
        <v>1493</v>
      </c>
      <c r="C1527" s="153" t="s">
        <v>2310</v>
      </c>
      <c r="D1527" s="110" t="s">
        <v>3</v>
      </c>
      <c r="F1527" s="107">
        <v>1</v>
      </c>
      <c r="G1527" s="109">
        <f>VLOOKUP(A1527,'CET uproszczony 1 03 2021'!$B$3:$G$726,6,0)</f>
        <v>4.7</v>
      </c>
      <c r="H1527" s="110" t="s">
        <v>5</v>
      </c>
      <c r="I1527" s="111">
        <v>0.23</v>
      </c>
      <c r="L1527" s="120">
        <v>5903669156420</v>
      </c>
      <c r="M1527" s="155" t="s">
        <v>82</v>
      </c>
      <c r="N1527" s="155" t="s">
        <v>1267</v>
      </c>
      <c r="O1527" s="155" t="s">
        <v>38</v>
      </c>
      <c r="P1527" s="249" t="s">
        <v>1268</v>
      </c>
      <c r="Q1527" s="119">
        <v>8544429090</v>
      </c>
      <c r="R1527" s="119" t="s">
        <v>3951</v>
      </c>
      <c r="S1527" s="106" t="s">
        <v>14</v>
      </c>
      <c r="T1527" s="106">
        <v>0.154</v>
      </c>
      <c r="U1527" s="106">
        <v>0.154</v>
      </c>
    </row>
    <row r="1528" spans="1:21">
      <c r="A1528" s="277" t="s">
        <v>1496</v>
      </c>
      <c r="B1528" s="110" t="s">
        <v>1495</v>
      </c>
      <c r="C1528" s="153" t="s">
        <v>2217</v>
      </c>
      <c r="D1528" s="110" t="s">
        <v>3</v>
      </c>
      <c r="F1528" s="107">
        <v>1</v>
      </c>
      <c r="G1528" s="109">
        <f>VLOOKUP(A1528,'CET uproszczony 1 03 2021'!$B$3:$G$726,6,0)</f>
        <v>4.9000000000000004</v>
      </c>
      <c r="H1528" s="110" t="s">
        <v>5</v>
      </c>
      <c r="I1528" s="111">
        <v>0.23</v>
      </c>
      <c r="L1528" s="120">
        <v>5903669156505</v>
      </c>
      <c r="M1528" s="155" t="s">
        <v>82</v>
      </c>
      <c r="N1528" s="155" t="s">
        <v>1267</v>
      </c>
      <c r="O1528" s="155" t="s">
        <v>38</v>
      </c>
      <c r="P1528" s="249" t="s">
        <v>1268</v>
      </c>
      <c r="Q1528" s="119">
        <v>8544429090</v>
      </c>
      <c r="R1528" s="119" t="s">
        <v>3951</v>
      </c>
      <c r="S1528" s="106" t="s">
        <v>17</v>
      </c>
      <c r="T1528" s="106">
        <v>0.17400000000000002</v>
      </c>
      <c r="U1528" s="106">
        <v>0.17400000000000002</v>
      </c>
    </row>
    <row r="1529" spans="1:21">
      <c r="A1529" s="277" t="s">
        <v>1498</v>
      </c>
      <c r="B1529" s="110" t="s">
        <v>1497</v>
      </c>
      <c r="C1529" s="153" t="s">
        <v>2191</v>
      </c>
      <c r="D1529" s="110" t="s">
        <v>3</v>
      </c>
      <c r="F1529" s="107">
        <v>1</v>
      </c>
      <c r="G1529" s="109">
        <f>VLOOKUP(A1529,'CET uproszczony 1 03 2021'!$B$3:$G$726,6,0)</f>
        <v>4.2</v>
      </c>
      <c r="H1529" s="110" t="s">
        <v>5</v>
      </c>
      <c r="I1529" s="111">
        <v>0.23</v>
      </c>
      <c r="L1529" s="120">
        <v>5903669022534</v>
      </c>
      <c r="M1529" s="155" t="s">
        <v>82</v>
      </c>
      <c r="N1529" s="155" t="s">
        <v>1267</v>
      </c>
      <c r="O1529" s="155" t="s">
        <v>38</v>
      </c>
      <c r="P1529" s="249" t="s">
        <v>1268</v>
      </c>
      <c r="Q1529" s="119">
        <v>8544429090</v>
      </c>
      <c r="R1529" s="119" t="s">
        <v>3951</v>
      </c>
      <c r="S1529" s="106" t="s">
        <v>8</v>
      </c>
      <c r="T1529" s="106">
        <v>0.17400000000000002</v>
      </c>
      <c r="U1529" s="106">
        <v>0.17400000000000002</v>
      </c>
    </row>
    <row r="1530" spans="1:21">
      <c r="A1530" s="277" t="s">
        <v>1500</v>
      </c>
      <c r="B1530" s="110" t="s">
        <v>1499</v>
      </c>
      <c r="C1530" s="153" t="s">
        <v>2311</v>
      </c>
      <c r="D1530" s="110" t="s">
        <v>3</v>
      </c>
      <c r="F1530" s="107">
        <v>1</v>
      </c>
      <c r="G1530" s="109">
        <f>VLOOKUP(A1530,'CET uproszczony 1 03 2021'!$B$3:$G$726,6,0)</f>
        <v>4.2</v>
      </c>
      <c r="H1530" s="110" t="s">
        <v>5</v>
      </c>
      <c r="I1530" s="111">
        <v>0.23</v>
      </c>
      <c r="L1530" s="120">
        <v>5903669156703</v>
      </c>
      <c r="M1530" s="155" t="s">
        <v>82</v>
      </c>
      <c r="N1530" s="155" t="s">
        <v>1267</v>
      </c>
      <c r="O1530" s="155" t="s">
        <v>38</v>
      </c>
      <c r="P1530" s="249" t="s">
        <v>1268</v>
      </c>
      <c r="Q1530" s="119">
        <v>8544429090</v>
      </c>
      <c r="R1530" s="119" t="s">
        <v>3951</v>
      </c>
      <c r="S1530" s="106" t="s">
        <v>14</v>
      </c>
      <c r="T1530" s="106">
        <v>0.17400000000000002</v>
      </c>
      <c r="U1530" s="106">
        <v>0.17400000000000002</v>
      </c>
    </row>
    <row r="1531" spans="1:21">
      <c r="A1531" s="277" t="s">
        <v>1502</v>
      </c>
      <c r="B1531" s="110" t="s">
        <v>1501</v>
      </c>
      <c r="C1531" s="153" t="s">
        <v>2236</v>
      </c>
      <c r="D1531" s="110" t="s">
        <v>3</v>
      </c>
      <c r="F1531" s="107">
        <v>1</v>
      </c>
      <c r="G1531" s="109">
        <f>VLOOKUP(A1531,'CET uproszczony 1 03 2021'!$B$3:$G$726,6,0)</f>
        <v>4.5</v>
      </c>
      <c r="H1531" s="110" t="s">
        <v>5</v>
      </c>
      <c r="I1531" s="111">
        <v>0.23</v>
      </c>
      <c r="L1531" s="120">
        <v>5903669156789</v>
      </c>
      <c r="M1531" s="155" t="s">
        <v>82</v>
      </c>
      <c r="N1531" s="155" t="s">
        <v>1267</v>
      </c>
      <c r="O1531" s="155" t="s">
        <v>38</v>
      </c>
      <c r="P1531" s="249" t="s">
        <v>1268</v>
      </c>
      <c r="Q1531" s="119">
        <v>8544429090</v>
      </c>
      <c r="R1531" s="119" t="s">
        <v>3951</v>
      </c>
      <c r="S1531" s="106" t="s">
        <v>13</v>
      </c>
      <c r="T1531" s="106">
        <v>0.17400000000000002</v>
      </c>
      <c r="U1531" s="106">
        <v>0.17400000000000002</v>
      </c>
    </row>
    <row r="1532" spans="1:21">
      <c r="A1532" s="277" t="s">
        <v>1504</v>
      </c>
      <c r="B1532" s="110" t="s">
        <v>1503</v>
      </c>
      <c r="C1532" s="153" t="s">
        <v>2218</v>
      </c>
      <c r="D1532" s="110" t="s">
        <v>3</v>
      </c>
      <c r="F1532" s="107">
        <v>1</v>
      </c>
      <c r="G1532" s="109">
        <f>VLOOKUP(A1532,'CET uproszczony 1 03 2021'!$B$3:$G$726,6,0)</f>
        <v>4.5</v>
      </c>
      <c r="H1532" s="110" t="s">
        <v>5</v>
      </c>
      <c r="I1532" s="111">
        <v>0.23</v>
      </c>
      <c r="L1532" s="120">
        <v>5903669156864</v>
      </c>
      <c r="M1532" s="155" t="s">
        <v>82</v>
      </c>
      <c r="N1532" s="155" t="s">
        <v>1267</v>
      </c>
      <c r="O1532" s="155" t="s">
        <v>38</v>
      </c>
      <c r="P1532" s="249" t="s">
        <v>1268</v>
      </c>
      <c r="Q1532" s="119">
        <v>8544429090</v>
      </c>
      <c r="R1532" s="119" t="s">
        <v>3951</v>
      </c>
      <c r="S1532" s="106" t="s">
        <v>17</v>
      </c>
      <c r="T1532" s="106">
        <v>0.17400000000000002</v>
      </c>
      <c r="U1532" s="106">
        <v>0.17400000000000002</v>
      </c>
    </row>
    <row r="1533" spans="1:21">
      <c r="A1533" s="277" t="s">
        <v>1506</v>
      </c>
      <c r="B1533" s="110" t="s">
        <v>1505</v>
      </c>
      <c r="C1533" s="153" t="s">
        <v>2192</v>
      </c>
      <c r="D1533" s="110" t="s">
        <v>3</v>
      </c>
      <c r="F1533" s="107">
        <v>1</v>
      </c>
      <c r="G1533" s="109">
        <f>VLOOKUP(A1533,'CET uproszczony 1 03 2021'!$B$3:$G$726,6,0)</f>
        <v>5</v>
      </c>
      <c r="H1533" s="110" t="s">
        <v>5</v>
      </c>
      <c r="I1533" s="111">
        <v>0.23</v>
      </c>
      <c r="L1533" s="120">
        <v>5903669001911</v>
      </c>
      <c r="M1533" s="155" t="s">
        <v>82</v>
      </c>
      <c r="N1533" s="155" t="s">
        <v>1267</v>
      </c>
      <c r="O1533" s="155" t="s">
        <v>38</v>
      </c>
      <c r="P1533" s="249" t="s">
        <v>1268</v>
      </c>
      <c r="Q1533" s="119">
        <v>8544429090</v>
      </c>
      <c r="R1533" s="119" t="s">
        <v>3951</v>
      </c>
      <c r="S1533" s="106" t="s">
        <v>8</v>
      </c>
      <c r="T1533" s="106">
        <v>0.19400000000000001</v>
      </c>
      <c r="U1533" s="106">
        <v>0.19400000000000001</v>
      </c>
    </row>
    <row r="1534" spans="1:21">
      <c r="A1534" s="277" t="s">
        <v>1508</v>
      </c>
      <c r="B1534" s="110" t="s">
        <v>1507</v>
      </c>
      <c r="C1534" s="153" t="s">
        <v>2282</v>
      </c>
      <c r="D1534" s="110" t="s">
        <v>3</v>
      </c>
      <c r="F1534" s="107">
        <v>1</v>
      </c>
      <c r="G1534" s="109">
        <f>VLOOKUP(A1534,'CET uproszczony 1 03 2021'!$B$3:$G$726,6,0)</f>
        <v>5.2</v>
      </c>
      <c r="H1534" s="110" t="s">
        <v>5</v>
      </c>
      <c r="I1534" s="111">
        <v>0.23</v>
      </c>
      <c r="L1534" s="120">
        <v>5903669001928</v>
      </c>
      <c r="M1534" s="155" t="s">
        <v>82</v>
      </c>
      <c r="N1534" s="155" t="s">
        <v>1267</v>
      </c>
      <c r="O1534" s="155" t="s">
        <v>38</v>
      </c>
      <c r="P1534" s="249" t="s">
        <v>1268</v>
      </c>
      <c r="Q1534" s="119">
        <v>8544429090</v>
      </c>
      <c r="R1534" s="119" t="s">
        <v>3951</v>
      </c>
      <c r="S1534" s="106" t="s">
        <v>15</v>
      </c>
      <c r="T1534" s="106">
        <v>0.19400000000000001</v>
      </c>
      <c r="U1534" s="106">
        <v>0.19400000000000001</v>
      </c>
    </row>
    <row r="1535" spans="1:21">
      <c r="A1535" s="277" t="s">
        <v>1510</v>
      </c>
      <c r="B1535" s="110" t="s">
        <v>1509</v>
      </c>
      <c r="C1535" s="153" t="s">
        <v>2261</v>
      </c>
      <c r="D1535" s="110" t="s">
        <v>3</v>
      </c>
      <c r="F1535" s="107">
        <v>1</v>
      </c>
      <c r="G1535" s="109">
        <f>VLOOKUP(A1535,'CET uproszczony 1 03 2021'!$B$3:$G$726,6,0)</f>
        <v>5.9415139320493662</v>
      </c>
      <c r="H1535" s="110" t="s">
        <v>5</v>
      </c>
      <c r="I1535" s="111">
        <v>0.23</v>
      </c>
      <c r="L1535" s="120">
        <v>5903669001935</v>
      </c>
      <c r="M1535" s="155" t="s">
        <v>82</v>
      </c>
      <c r="N1535" s="155" t="s">
        <v>1267</v>
      </c>
      <c r="O1535" s="155" t="s">
        <v>38</v>
      </c>
      <c r="P1535" s="249" t="s">
        <v>1268</v>
      </c>
      <c r="Q1535" s="119">
        <v>8544429090</v>
      </c>
      <c r="R1535" s="119" t="s">
        <v>3951</v>
      </c>
      <c r="S1535" s="106" t="s">
        <v>16</v>
      </c>
      <c r="T1535" s="106">
        <v>0.19400000000000001</v>
      </c>
      <c r="U1535" s="106">
        <v>0.19400000000000001</v>
      </c>
    </row>
    <row r="1536" spans="1:21">
      <c r="A1536" s="277" t="s">
        <v>1512</v>
      </c>
      <c r="B1536" s="110" t="s">
        <v>1511</v>
      </c>
      <c r="C1536" s="153" t="s">
        <v>2312</v>
      </c>
      <c r="D1536" s="110" t="s">
        <v>3</v>
      </c>
      <c r="F1536" s="107">
        <v>1</v>
      </c>
      <c r="G1536" s="109">
        <f>VLOOKUP(A1536,'CET uproszczony 1 03 2021'!$B$3:$G$726,6,0)</f>
        <v>5</v>
      </c>
      <c r="H1536" s="110" t="s">
        <v>5</v>
      </c>
      <c r="I1536" s="111">
        <v>0.23</v>
      </c>
      <c r="L1536" s="120">
        <v>5903669001942</v>
      </c>
      <c r="M1536" s="155" t="s">
        <v>82</v>
      </c>
      <c r="N1536" s="155" t="s">
        <v>1267</v>
      </c>
      <c r="O1536" s="155" t="s">
        <v>38</v>
      </c>
      <c r="P1536" s="249" t="s">
        <v>1268</v>
      </c>
      <c r="Q1536" s="119">
        <v>8544429090</v>
      </c>
      <c r="R1536" s="119" t="s">
        <v>3951</v>
      </c>
      <c r="S1536" s="106" t="s">
        <v>14</v>
      </c>
      <c r="T1536" s="106">
        <v>0.19400000000000001</v>
      </c>
      <c r="U1536" s="106">
        <v>0.19400000000000001</v>
      </c>
    </row>
    <row r="1537" spans="1:21">
      <c r="A1537" s="277" t="s">
        <v>1514</v>
      </c>
      <c r="B1537" s="110" t="s">
        <v>1513</v>
      </c>
      <c r="C1537" s="153" t="s">
        <v>2237</v>
      </c>
      <c r="D1537" s="110" t="s">
        <v>3</v>
      </c>
      <c r="F1537" s="107">
        <v>1</v>
      </c>
      <c r="G1537" s="109">
        <f>VLOOKUP(A1537,'CET uproszczony 1 03 2021'!$B$3:$G$726,6,0)</f>
        <v>5.2</v>
      </c>
      <c r="H1537" s="110" t="s">
        <v>5</v>
      </c>
      <c r="I1537" s="111">
        <v>0.23</v>
      </c>
      <c r="L1537" s="120">
        <v>5903669157106</v>
      </c>
      <c r="M1537" s="155" t="s">
        <v>82</v>
      </c>
      <c r="N1537" s="155" t="s">
        <v>1267</v>
      </c>
      <c r="O1537" s="155" t="s">
        <v>38</v>
      </c>
      <c r="P1537" s="249" t="s">
        <v>1268</v>
      </c>
      <c r="Q1537" s="119">
        <v>8544429090</v>
      </c>
      <c r="R1537" s="119" t="s">
        <v>3951</v>
      </c>
      <c r="S1537" s="106" t="s">
        <v>13</v>
      </c>
      <c r="T1537" s="106">
        <v>0.19400000000000001</v>
      </c>
      <c r="U1537" s="106">
        <v>0.19400000000000001</v>
      </c>
    </row>
    <row r="1538" spans="1:21">
      <c r="A1538" s="277" t="s">
        <v>1516</v>
      </c>
      <c r="B1538" s="110" t="s">
        <v>1515</v>
      </c>
      <c r="C1538" s="153" t="s">
        <v>2219</v>
      </c>
      <c r="D1538" s="110" t="s">
        <v>3</v>
      </c>
      <c r="F1538" s="107">
        <v>1</v>
      </c>
      <c r="G1538" s="109">
        <f>VLOOKUP(A1538,'CET uproszczony 1 03 2021'!$B$3:$G$726,6,0)</f>
        <v>5.2</v>
      </c>
      <c r="H1538" s="110" t="s">
        <v>5</v>
      </c>
      <c r="I1538" s="111">
        <v>0.23</v>
      </c>
      <c r="L1538" s="120">
        <v>5903669022558</v>
      </c>
      <c r="M1538" s="155" t="s">
        <v>82</v>
      </c>
      <c r="N1538" s="155" t="s">
        <v>1267</v>
      </c>
      <c r="O1538" s="155" t="s">
        <v>38</v>
      </c>
      <c r="P1538" s="249" t="s">
        <v>1268</v>
      </c>
      <c r="Q1538" s="119">
        <v>8544429090</v>
      </c>
      <c r="R1538" s="119" t="s">
        <v>3951</v>
      </c>
      <c r="S1538" s="106" t="s">
        <v>17</v>
      </c>
      <c r="T1538" s="106">
        <v>0.19400000000000001</v>
      </c>
      <c r="U1538" s="106">
        <v>0.19400000000000001</v>
      </c>
    </row>
    <row r="1539" spans="1:21">
      <c r="A1539" s="277" t="s">
        <v>1518</v>
      </c>
      <c r="B1539" s="110" t="s">
        <v>1517</v>
      </c>
      <c r="C1539" s="153" t="s">
        <v>2193</v>
      </c>
      <c r="D1539" s="110" t="s">
        <v>3</v>
      </c>
      <c r="F1539" s="107">
        <v>1</v>
      </c>
      <c r="G1539" s="109">
        <f>VLOOKUP(A1539,'CET uproszczony 1 03 2021'!$B$3:$G$726,6,0)</f>
        <v>4.5</v>
      </c>
      <c r="H1539" s="110" t="s">
        <v>5</v>
      </c>
      <c r="I1539" s="111">
        <v>0.23</v>
      </c>
      <c r="L1539" s="120">
        <v>5903669157182</v>
      </c>
      <c r="M1539" s="155" t="s">
        <v>82</v>
      </c>
      <c r="N1539" s="155" t="s">
        <v>1267</v>
      </c>
      <c r="O1539" s="155" t="s">
        <v>38</v>
      </c>
      <c r="P1539" s="249" t="s">
        <v>1268</v>
      </c>
      <c r="Q1539" s="119">
        <v>8544429090</v>
      </c>
      <c r="R1539" s="119" t="s">
        <v>3951</v>
      </c>
      <c r="S1539" s="106" t="s">
        <v>8</v>
      </c>
      <c r="T1539" s="106">
        <v>0.21</v>
      </c>
      <c r="U1539" s="106">
        <v>0.21</v>
      </c>
    </row>
    <row r="1540" spans="1:21">
      <c r="A1540" s="277" t="s">
        <v>1520</v>
      </c>
      <c r="B1540" s="110" t="s">
        <v>1519</v>
      </c>
      <c r="C1540" s="153" t="s">
        <v>2262</v>
      </c>
      <c r="D1540" s="110" t="s">
        <v>3</v>
      </c>
      <c r="F1540" s="107">
        <v>1</v>
      </c>
      <c r="G1540" s="109">
        <f>VLOOKUP(A1540,'CET uproszczony 1 03 2021'!$B$3:$G$726,6,0)</f>
        <v>6.1200272372287881</v>
      </c>
      <c r="H1540" s="110" t="s">
        <v>5</v>
      </c>
      <c r="I1540" s="111">
        <v>0.23</v>
      </c>
      <c r="L1540" s="120">
        <v>5903669157380</v>
      </c>
      <c r="M1540" s="155" t="s">
        <v>82</v>
      </c>
      <c r="N1540" s="155" t="s">
        <v>1267</v>
      </c>
      <c r="O1540" s="155" t="s">
        <v>38</v>
      </c>
      <c r="P1540" s="249" t="s">
        <v>1268</v>
      </c>
      <c r="Q1540" s="119">
        <v>8544429090</v>
      </c>
      <c r="R1540" s="119" t="s">
        <v>3951</v>
      </c>
      <c r="S1540" s="106" t="s">
        <v>16</v>
      </c>
      <c r="T1540" s="106">
        <v>0.21</v>
      </c>
      <c r="U1540" s="106">
        <v>0.21</v>
      </c>
    </row>
    <row r="1541" spans="1:21">
      <c r="A1541" s="277" t="s">
        <v>1522</v>
      </c>
      <c r="B1541" s="110" t="s">
        <v>1521</v>
      </c>
      <c r="C1541" s="153" t="s">
        <v>2313</v>
      </c>
      <c r="D1541" s="110" t="s">
        <v>3</v>
      </c>
      <c r="F1541" s="107">
        <v>1</v>
      </c>
      <c r="G1541" s="109">
        <f>VLOOKUP(A1541,'CET uproszczony 1 03 2021'!$B$3:$G$726,6,0)</f>
        <v>4.5</v>
      </c>
      <c r="H1541" s="110" t="s">
        <v>5</v>
      </c>
      <c r="I1541" s="111">
        <v>0.23</v>
      </c>
      <c r="L1541" s="120">
        <v>5903669157465</v>
      </c>
      <c r="M1541" s="155" t="s">
        <v>82</v>
      </c>
      <c r="N1541" s="155" t="s">
        <v>1267</v>
      </c>
      <c r="O1541" s="155" t="s">
        <v>38</v>
      </c>
      <c r="P1541" s="249" t="s">
        <v>1268</v>
      </c>
      <c r="Q1541" s="119">
        <v>8544429090</v>
      </c>
      <c r="R1541" s="119" t="s">
        <v>3951</v>
      </c>
      <c r="S1541" s="106" t="s">
        <v>14</v>
      </c>
      <c r="T1541" s="106">
        <v>0.21</v>
      </c>
      <c r="U1541" s="106">
        <v>0.21</v>
      </c>
    </row>
    <row r="1542" spans="1:21">
      <c r="A1542" s="277" t="s">
        <v>1524</v>
      </c>
      <c r="B1542" s="110" t="s">
        <v>1523</v>
      </c>
      <c r="C1542" s="153" t="s">
        <v>2194</v>
      </c>
      <c r="D1542" s="110" t="s">
        <v>3</v>
      </c>
      <c r="F1542" s="107">
        <v>1</v>
      </c>
      <c r="G1542" s="109">
        <f>VLOOKUP(A1542,'CET uproszczony 1 03 2021'!$B$3:$G$726,6,0)</f>
        <v>5.6</v>
      </c>
      <c r="H1542" s="110" t="s">
        <v>5</v>
      </c>
      <c r="I1542" s="111">
        <v>0.23</v>
      </c>
      <c r="L1542" s="120">
        <v>5903669022565</v>
      </c>
      <c r="M1542" s="155" t="s">
        <v>82</v>
      </c>
      <c r="N1542" s="155" t="s">
        <v>1267</v>
      </c>
      <c r="O1542" s="155" t="s">
        <v>38</v>
      </c>
      <c r="P1542" s="249" t="s">
        <v>1268</v>
      </c>
      <c r="Q1542" s="119">
        <v>8544429090</v>
      </c>
      <c r="R1542" s="119" t="s">
        <v>3951</v>
      </c>
      <c r="S1542" s="106" t="s">
        <v>8</v>
      </c>
      <c r="T1542" s="106">
        <v>0.21</v>
      </c>
      <c r="U1542" s="106">
        <v>0.21</v>
      </c>
    </row>
    <row r="1543" spans="1:21">
      <c r="A1543" s="277" t="s">
        <v>1526</v>
      </c>
      <c r="B1543" s="110" t="s">
        <v>1525</v>
      </c>
      <c r="C1543" s="153" t="s">
        <v>2283</v>
      </c>
      <c r="D1543" s="110" t="s">
        <v>3</v>
      </c>
      <c r="F1543" s="107">
        <v>1</v>
      </c>
      <c r="G1543" s="109">
        <f>VLOOKUP(A1543,'CET uproszczony 1 03 2021'!$B$3:$G$726,6,0)</f>
        <v>6.1</v>
      </c>
      <c r="H1543" s="110" t="s">
        <v>5</v>
      </c>
      <c r="I1543" s="111">
        <v>0.23</v>
      </c>
      <c r="L1543" s="120">
        <v>5903669002093</v>
      </c>
      <c r="M1543" s="155" t="s">
        <v>82</v>
      </c>
      <c r="N1543" s="155" t="s">
        <v>1267</v>
      </c>
      <c r="O1543" s="155" t="s">
        <v>38</v>
      </c>
      <c r="P1543" s="249" t="s">
        <v>1268</v>
      </c>
      <c r="Q1543" s="119">
        <v>8544429090</v>
      </c>
      <c r="R1543" s="119" t="s">
        <v>3951</v>
      </c>
      <c r="S1543" s="106" t="s">
        <v>15</v>
      </c>
      <c r="T1543" s="106">
        <v>0.25</v>
      </c>
      <c r="U1543" s="106">
        <v>0.25</v>
      </c>
    </row>
    <row r="1544" spans="1:21">
      <c r="A1544" s="277" t="s">
        <v>1528</v>
      </c>
      <c r="B1544" s="110" t="s">
        <v>1527</v>
      </c>
      <c r="C1544" s="153" t="s">
        <v>2263</v>
      </c>
      <c r="D1544" s="110" t="s">
        <v>3</v>
      </c>
      <c r="F1544" s="107">
        <v>1</v>
      </c>
      <c r="G1544" s="109">
        <f>VLOOKUP(A1544,'CET uproszczony 1 03 2021'!$B$3:$G$726,6,0)</f>
        <v>6.9471570966167135</v>
      </c>
      <c r="H1544" s="110" t="s">
        <v>5</v>
      </c>
      <c r="I1544" s="111">
        <v>0.23</v>
      </c>
      <c r="L1544" s="120">
        <v>5903669002116</v>
      </c>
      <c r="M1544" s="155" t="s">
        <v>82</v>
      </c>
      <c r="N1544" s="155" t="s">
        <v>1267</v>
      </c>
      <c r="O1544" s="155" t="s">
        <v>38</v>
      </c>
      <c r="P1544" s="249" t="s">
        <v>1268</v>
      </c>
      <c r="Q1544" s="119">
        <v>8544429090</v>
      </c>
      <c r="R1544" s="119" t="s">
        <v>3951</v>
      </c>
      <c r="S1544" s="106" t="s">
        <v>16</v>
      </c>
      <c r="T1544" s="106">
        <v>0.25</v>
      </c>
      <c r="U1544" s="106">
        <v>0.25</v>
      </c>
    </row>
    <row r="1545" spans="1:21">
      <c r="A1545" s="277" t="s">
        <v>1530</v>
      </c>
      <c r="B1545" s="110" t="s">
        <v>1529</v>
      </c>
      <c r="C1545" s="153" t="s">
        <v>2314</v>
      </c>
      <c r="D1545" s="110" t="s">
        <v>3</v>
      </c>
      <c r="F1545" s="107">
        <v>1</v>
      </c>
      <c r="G1545" s="109">
        <f>VLOOKUP(A1545,'CET uproszczony 1 03 2021'!$B$3:$G$726,6,0)</f>
        <v>5.6</v>
      </c>
      <c r="H1545" s="110" t="s">
        <v>5</v>
      </c>
      <c r="I1545" s="111">
        <v>0.23</v>
      </c>
      <c r="L1545" s="120">
        <v>5903669022572</v>
      </c>
      <c r="M1545" s="155" t="s">
        <v>82</v>
      </c>
      <c r="N1545" s="155" t="s">
        <v>1267</v>
      </c>
      <c r="O1545" s="155" t="s">
        <v>38</v>
      </c>
      <c r="P1545" s="249" t="s">
        <v>1268</v>
      </c>
      <c r="Q1545" s="119">
        <v>8544429090</v>
      </c>
      <c r="R1545" s="119" t="s">
        <v>3951</v>
      </c>
      <c r="S1545" s="106" t="s">
        <v>14</v>
      </c>
      <c r="T1545" s="106">
        <v>0.25</v>
      </c>
      <c r="U1545" s="106">
        <v>0.25</v>
      </c>
    </row>
    <row r="1546" spans="1:21">
      <c r="A1546" s="277" t="s">
        <v>1532</v>
      </c>
      <c r="B1546" s="110" t="s">
        <v>1531</v>
      </c>
      <c r="C1546" s="153" t="s">
        <v>2238</v>
      </c>
      <c r="D1546" s="110" t="s">
        <v>3</v>
      </c>
      <c r="F1546" s="107">
        <v>1</v>
      </c>
      <c r="G1546" s="109">
        <f>VLOOKUP(A1546,'CET uproszczony 1 03 2021'!$B$3:$G$726,6,0)</f>
        <v>6.1</v>
      </c>
      <c r="H1546" s="110" t="s">
        <v>5</v>
      </c>
      <c r="I1546" s="111">
        <v>0.23</v>
      </c>
      <c r="L1546" s="120">
        <v>5903669022589</v>
      </c>
      <c r="M1546" s="155" t="s">
        <v>82</v>
      </c>
      <c r="N1546" s="155" t="s">
        <v>1267</v>
      </c>
      <c r="O1546" s="155" t="s">
        <v>38</v>
      </c>
      <c r="P1546" s="249" t="s">
        <v>1268</v>
      </c>
      <c r="Q1546" s="119">
        <v>8544429090</v>
      </c>
      <c r="R1546" s="119" t="s">
        <v>3951</v>
      </c>
      <c r="S1546" s="106" t="s">
        <v>13</v>
      </c>
      <c r="T1546" s="106">
        <v>0.25</v>
      </c>
      <c r="U1546" s="106">
        <v>0.25</v>
      </c>
    </row>
    <row r="1547" spans="1:21">
      <c r="A1547" s="277" t="s">
        <v>1534</v>
      </c>
      <c r="B1547" s="110" t="s">
        <v>1533</v>
      </c>
      <c r="C1547" s="153" t="s">
        <v>2220</v>
      </c>
      <c r="D1547" s="110" t="s">
        <v>3</v>
      </c>
      <c r="F1547" s="107">
        <v>1</v>
      </c>
      <c r="G1547" s="109">
        <f>VLOOKUP(A1547,'CET uproszczony 1 03 2021'!$B$3:$G$726,6,0)</f>
        <v>6.1</v>
      </c>
      <c r="H1547" s="110" t="s">
        <v>5</v>
      </c>
      <c r="I1547" s="111">
        <v>0.23</v>
      </c>
      <c r="L1547" s="120">
        <v>5903669022596</v>
      </c>
      <c r="M1547" s="155" t="s">
        <v>82</v>
      </c>
      <c r="N1547" s="155" t="s">
        <v>1267</v>
      </c>
      <c r="O1547" s="155" t="s">
        <v>38</v>
      </c>
      <c r="P1547" s="249" t="s">
        <v>1268</v>
      </c>
      <c r="Q1547" s="119">
        <v>8544429090</v>
      </c>
      <c r="R1547" s="119" t="s">
        <v>3951</v>
      </c>
      <c r="S1547" s="106" t="s">
        <v>17</v>
      </c>
      <c r="T1547" s="106">
        <v>0.25</v>
      </c>
      <c r="U1547" s="106">
        <v>0.25</v>
      </c>
    </row>
    <row r="1548" spans="1:21">
      <c r="A1548" s="277" t="s">
        <v>1536</v>
      </c>
      <c r="B1548" s="110" t="s">
        <v>1535</v>
      </c>
      <c r="C1548" s="153" t="s">
        <v>2195</v>
      </c>
      <c r="D1548" s="110" t="s">
        <v>3</v>
      </c>
      <c r="F1548" s="107">
        <v>1</v>
      </c>
      <c r="G1548" s="109">
        <f>VLOOKUP(A1548,'CET uproszczony 1 03 2021'!$B$3:$G$726,6,0)</f>
        <v>6.6</v>
      </c>
      <c r="H1548" s="110" t="s">
        <v>5</v>
      </c>
      <c r="I1548" s="111">
        <v>0.23</v>
      </c>
      <c r="L1548" s="120">
        <v>5903669004899</v>
      </c>
      <c r="M1548" s="155" t="s">
        <v>82</v>
      </c>
      <c r="N1548" s="155" t="s">
        <v>1267</v>
      </c>
      <c r="O1548" s="155" t="s">
        <v>38</v>
      </c>
      <c r="P1548" s="249" t="s">
        <v>1268</v>
      </c>
      <c r="Q1548" s="119">
        <v>8544429090</v>
      </c>
      <c r="R1548" s="119" t="s">
        <v>3951</v>
      </c>
      <c r="S1548" s="106" t="s">
        <v>8</v>
      </c>
      <c r="T1548" s="106">
        <v>0.25</v>
      </c>
      <c r="U1548" s="106">
        <v>0.25</v>
      </c>
    </row>
    <row r="1549" spans="1:21">
      <c r="A1549" s="277" t="s">
        <v>1538</v>
      </c>
      <c r="B1549" s="110" t="s">
        <v>1537</v>
      </c>
      <c r="C1549" s="153" t="s">
        <v>2284</v>
      </c>
      <c r="D1549" s="110" t="s">
        <v>3</v>
      </c>
      <c r="F1549" s="107">
        <v>1</v>
      </c>
      <c r="G1549" s="109">
        <f>VLOOKUP(A1549,'CET uproszczony 1 03 2021'!$B$3:$G$726,6,0)</f>
        <v>6.8</v>
      </c>
      <c r="H1549" s="110" t="s">
        <v>5</v>
      </c>
      <c r="I1549" s="111">
        <v>0.23</v>
      </c>
      <c r="L1549" s="120">
        <v>5903669004905</v>
      </c>
      <c r="M1549" s="155" t="s">
        <v>82</v>
      </c>
      <c r="N1549" s="155" t="s">
        <v>1267</v>
      </c>
      <c r="O1549" s="155" t="s">
        <v>38</v>
      </c>
      <c r="P1549" s="249" t="s">
        <v>1268</v>
      </c>
      <c r="Q1549" s="119">
        <v>8544429090</v>
      </c>
      <c r="R1549" s="119" t="s">
        <v>3951</v>
      </c>
      <c r="S1549" s="106" t="s">
        <v>15</v>
      </c>
      <c r="T1549" s="106">
        <v>0.04</v>
      </c>
      <c r="U1549" s="106">
        <v>0.04</v>
      </c>
    </row>
    <row r="1550" spans="1:21">
      <c r="A1550" s="277" t="s">
        <v>1540</v>
      </c>
      <c r="B1550" s="110" t="s">
        <v>1539</v>
      </c>
      <c r="C1550" s="153" t="s">
        <v>2264</v>
      </c>
      <c r="D1550" s="110" t="s">
        <v>3</v>
      </c>
      <c r="F1550" s="107">
        <v>1</v>
      </c>
      <c r="G1550" s="109">
        <f>VLOOKUP(A1550,'CET uproszczony 1 03 2021'!$B$3:$G$726,6,0)</f>
        <v>7.9528002611840583</v>
      </c>
      <c r="H1550" s="110" t="s">
        <v>5</v>
      </c>
      <c r="I1550" s="111">
        <v>0.23</v>
      </c>
      <c r="L1550" s="120">
        <v>5903669004912</v>
      </c>
      <c r="M1550" s="155" t="s">
        <v>82</v>
      </c>
      <c r="N1550" s="155" t="s">
        <v>1267</v>
      </c>
      <c r="O1550" s="155" t="s">
        <v>38</v>
      </c>
      <c r="P1550" s="249" t="s">
        <v>1268</v>
      </c>
      <c r="Q1550" s="119">
        <v>8544429090</v>
      </c>
      <c r="R1550" s="119" t="s">
        <v>3951</v>
      </c>
      <c r="S1550" s="106" t="s">
        <v>16</v>
      </c>
      <c r="T1550" s="106">
        <v>0.04</v>
      </c>
      <c r="U1550" s="106">
        <v>0.04</v>
      </c>
    </row>
    <row r="1551" spans="1:21">
      <c r="A1551" s="277" t="s">
        <v>1542</v>
      </c>
      <c r="B1551" s="110" t="s">
        <v>1541</v>
      </c>
      <c r="C1551" s="153" t="s">
        <v>2315</v>
      </c>
      <c r="D1551" s="110" t="s">
        <v>3</v>
      </c>
      <c r="F1551" s="107">
        <v>1</v>
      </c>
      <c r="G1551" s="109">
        <f>VLOOKUP(A1551,'CET uproszczony 1 03 2021'!$B$3:$G$726,6,0)</f>
        <v>6.6</v>
      </c>
      <c r="H1551" s="110" t="s">
        <v>5</v>
      </c>
      <c r="I1551" s="111">
        <v>0.23</v>
      </c>
      <c r="L1551" s="120">
        <v>5903669004929</v>
      </c>
      <c r="M1551" s="155" t="s">
        <v>82</v>
      </c>
      <c r="N1551" s="155" t="s">
        <v>1267</v>
      </c>
      <c r="O1551" s="155" t="s">
        <v>38</v>
      </c>
      <c r="P1551" s="249" t="s">
        <v>1268</v>
      </c>
      <c r="Q1551" s="119">
        <v>8544429090</v>
      </c>
      <c r="R1551" s="119" t="s">
        <v>3951</v>
      </c>
      <c r="S1551" s="106" t="s">
        <v>14</v>
      </c>
      <c r="T1551" s="106">
        <v>0.06</v>
      </c>
      <c r="U1551" s="106">
        <v>0.06</v>
      </c>
    </row>
    <row r="1552" spans="1:21">
      <c r="A1552" s="277" t="s">
        <v>1544</v>
      </c>
      <c r="B1552" s="110" t="s">
        <v>1543</v>
      </c>
      <c r="C1552" s="153" t="s">
        <v>2239</v>
      </c>
      <c r="D1552" s="110" t="s">
        <v>3</v>
      </c>
      <c r="F1552" s="107">
        <v>1</v>
      </c>
      <c r="G1552" s="109">
        <f>VLOOKUP(A1552,'CET uproszczony 1 03 2021'!$B$3:$G$726,6,0)</f>
        <v>6.8</v>
      </c>
      <c r="H1552" s="110" t="s">
        <v>5</v>
      </c>
      <c r="I1552" s="111">
        <v>0.23</v>
      </c>
      <c r="L1552" s="120">
        <v>5903669022633</v>
      </c>
      <c r="M1552" s="155" t="s">
        <v>82</v>
      </c>
      <c r="N1552" s="155" t="s">
        <v>1267</v>
      </c>
      <c r="O1552" s="155" t="s">
        <v>38</v>
      </c>
      <c r="P1552" s="249" t="s">
        <v>1268</v>
      </c>
      <c r="Q1552" s="119">
        <v>8544429090</v>
      </c>
      <c r="R1552" s="119" t="s">
        <v>3951</v>
      </c>
      <c r="S1552" s="106" t="s">
        <v>13</v>
      </c>
      <c r="T1552" s="106">
        <v>0.06</v>
      </c>
      <c r="U1552" s="106">
        <v>0.06</v>
      </c>
    </row>
    <row r="1553" spans="1:21">
      <c r="A1553" s="277" t="s">
        <v>1546</v>
      </c>
      <c r="B1553" s="110" t="s">
        <v>1545</v>
      </c>
      <c r="C1553" s="153" t="s">
        <v>2221</v>
      </c>
      <c r="D1553" s="110" t="s">
        <v>3</v>
      </c>
      <c r="F1553" s="107">
        <v>1</v>
      </c>
      <c r="G1553" s="109">
        <f>VLOOKUP(A1553,'CET uproszczony 1 03 2021'!$B$3:$G$726,6,0)</f>
        <v>6.8</v>
      </c>
      <c r="H1553" s="110" t="s">
        <v>5</v>
      </c>
      <c r="I1553" s="111">
        <v>0.23</v>
      </c>
      <c r="L1553" s="120">
        <v>5903669004936</v>
      </c>
      <c r="M1553" s="155" t="s">
        <v>82</v>
      </c>
      <c r="N1553" s="155" t="s">
        <v>1267</v>
      </c>
      <c r="O1553" s="155" t="s">
        <v>38</v>
      </c>
      <c r="P1553" s="249" t="s">
        <v>1268</v>
      </c>
      <c r="Q1553" s="119">
        <v>8544429090</v>
      </c>
      <c r="R1553" s="119" t="s">
        <v>3951</v>
      </c>
      <c r="S1553" s="106" t="s">
        <v>17</v>
      </c>
      <c r="T1553" s="106">
        <v>0.06</v>
      </c>
      <c r="U1553" s="106">
        <v>0.06</v>
      </c>
    </row>
    <row r="1554" spans="1:21">
      <c r="A1554" s="277" t="s">
        <v>1548</v>
      </c>
      <c r="B1554" s="110" t="s">
        <v>1547</v>
      </c>
      <c r="C1554" s="153" t="s">
        <v>2316</v>
      </c>
      <c r="D1554" s="110" t="s">
        <v>3</v>
      </c>
      <c r="F1554" s="107">
        <v>1</v>
      </c>
      <c r="G1554" s="109">
        <f>VLOOKUP(A1554,'CET uproszczony 1 03 2021'!$B$3:$G$726,6,0)</f>
        <v>7.1</v>
      </c>
      <c r="H1554" s="110" t="s">
        <v>5</v>
      </c>
      <c r="I1554" s="111">
        <v>0.23</v>
      </c>
      <c r="L1554" s="120">
        <v>5903669022664</v>
      </c>
      <c r="M1554" s="155" t="s">
        <v>82</v>
      </c>
      <c r="N1554" s="155" t="s">
        <v>1267</v>
      </c>
      <c r="O1554" s="155" t="s">
        <v>38</v>
      </c>
      <c r="P1554" s="249" t="s">
        <v>1268</v>
      </c>
      <c r="Q1554" s="119">
        <v>8544429090</v>
      </c>
      <c r="R1554" s="119" t="s">
        <v>3951</v>
      </c>
      <c r="S1554" s="106" t="s">
        <v>14</v>
      </c>
      <c r="T1554" s="106">
        <v>0.06</v>
      </c>
      <c r="U1554" s="106">
        <v>0.06</v>
      </c>
    </row>
    <row r="1555" spans="1:21">
      <c r="A1555" s="277" t="s">
        <v>1550</v>
      </c>
      <c r="B1555" s="110" t="s">
        <v>1549</v>
      </c>
      <c r="C1555" s="153" t="s">
        <v>2196</v>
      </c>
      <c r="D1555" s="110" t="s">
        <v>3</v>
      </c>
      <c r="F1555" s="107">
        <v>1</v>
      </c>
      <c r="G1555" s="109">
        <f>VLOOKUP(A1555,'CET uproszczony 1 03 2021'!$B$3:$G$726,6,0)</f>
        <v>7.9</v>
      </c>
      <c r="H1555" s="110" t="s">
        <v>5</v>
      </c>
      <c r="I1555" s="111">
        <v>0.23</v>
      </c>
      <c r="L1555" s="120">
        <v>5903669022671</v>
      </c>
      <c r="M1555" s="155" t="s">
        <v>82</v>
      </c>
      <c r="N1555" s="155" t="s">
        <v>1267</v>
      </c>
      <c r="O1555" s="155" t="s">
        <v>38</v>
      </c>
      <c r="P1555" s="249" t="s">
        <v>1268</v>
      </c>
      <c r="Q1555" s="119">
        <v>8544429090</v>
      </c>
      <c r="R1555" s="119" t="s">
        <v>3951</v>
      </c>
      <c r="S1555" s="106" t="s">
        <v>8</v>
      </c>
      <c r="T1555" s="106">
        <v>0.06</v>
      </c>
      <c r="U1555" s="106">
        <v>0.06</v>
      </c>
    </row>
    <row r="1556" spans="1:21">
      <c r="A1556" s="277" t="s">
        <v>1552</v>
      </c>
      <c r="B1556" s="110" t="s">
        <v>1551</v>
      </c>
      <c r="C1556" s="153" t="s">
        <v>2265</v>
      </c>
      <c r="D1556" s="110" t="s">
        <v>3</v>
      </c>
      <c r="F1556" s="107">
        <v>1</v>
      </c>
      <c r="G1556" s="109">
        <f>VLOOKUP(A1556,'CET uproszczony 1 03 2021'!$B$3:$G$726,6,0)</f>
        <v>9.9640865903187503</v>
      </c>
      <c r="H1556" s="110" t="s">
        <v>5</v>
      </c>
      <c r="I1556" s="111">
        <v>0.23</v>
      </c>
      <c r="L1556" s="120">
        <v>5903669002277</v>
      </c>
      <c r="M1556" s="155" t="s">
        <v>82</v>
      </c>
      <c r="N1556" s="155" t="s">
        <v>1267</v>
      </c>
      <c r="O1556" s="155" t="s">
        <v>38</v>
      </c>
      <c r="P1556" s="249" t="s">
        <v>1268</v>
      </c>
      <c r="Q1556" s="119">
        <v>8544429090</v>
      </c>
      <c r="R1556" s="119" t="s">
        <v>3951</v>
      </c>
      <c r="S1556" s="106" t="s">
        <v>16</v>
      </c>
      <c r="T1556" s="106">
        <v>0.06</v>
      </c>
      <c r="U1556" s="106">
        <v>0.06</v>
      </c>
    </row>
    <row r="1557" spans="1:21">
      <c r="A1557" s="277" t="s">
        <v>1554</v>
      </c>
      <c r="B1557" s="110" t="s">
        <v>1553</v>
      </c>
      <c r="C1557" s="153" t="s">
        <v>2317</v>
      </c>
      <c r="D1557" s="110" t="s">
        <v>3</v>
      </c>
      <c r="F1557" s="107">
        <v>1</v>
      </c>
      <c r="G1557" s="109">
        <f>VLOOKUP(A1557,'CET uproszczony 1 03 2021'!$B$3:$G$726,6,0)</f>
        <v>7.9</v>
      </c>
      <c r="H1557" s="110" t="s">
        <v>5</v>
      </c>
      <c r="I1557" s="111">
        <v>0.23</v>
      </c>
      <c r="L1557" s="120">
        <v>5903669022695</v>
      </c>
      <c r="M1557" s="155" t="s">
        <v>82</v>
      </c>
      <c r="N1557" s="155" t="s">
        <v>1267</v>
      </c>
      <c r="O1557" s="155" t="s">
        <v>38</v>
      </c>
      <c r="P1557" s="249" t="s">
        <v>1268</v>
      </c>
      <c r="Q1557" s="119">
        <v>8544429090</v>
      </c>
      <c r="R1557" s="119" t="s">
        <v>3951</v>
      </c>
      <c r="S1557" s="106" t="s">
        <v>14</v>
      </c>
      <c r="T1557" s="106">
        <v>0.06</v>
      </c>
      <c r="U1557" s="106">
        <v>0.06</v>
      </c>
    </row>
    <row r="1558" spans="1:21">
      <c r="A1558" s="277" t="s">
        <v>1556</v>
      </c>
      <c r="B1558" s="110" t="s">
        <v>1555</v>
      </c>
      <c r="C1558" s="153" t="s">
        <v>2240</v>
      </c>
      <c r="D1558" s="110" t="s">
        <v>3</v>
      </c>
      <c r="F1558" s="107">
        <v>1</v>
      </c>
      <c r="G1558" s="109">
        <f>VLOOKUP(A1558,'CET uproszczony 1 03 2021'!$B$3:$G$726,6,0)</f>
        <v>8.1</v>
      </c>
      <c r="H1558" s="110" t="s">
        <v>5</v>
      </c>
      <c r="I1558" s="111">
        <v>0.23</v>
      </c>
      <c r="L1558" s="120">
        <v>5903669002321</v>
      </c>
      <c r="M1558" s="155" t="s">
        <v>82</v>
      </c>
      <c r="N1558" s="155" t="s">
        <v>1267</v>
      </c>
      <c r="O1558" s="155" t="s">
        <v>38</v>
      </c>
      <c r="P1558" s="249" t="s">
        <v>1268</v>
      </c>
      <c r="Q1558" s="119">
        <v>8544429090</v>
      </c>
      <c r="R1558" s="119" t="s">
        <v>3951</v>
      </c>
      <c r="S1558" s="106" t="s">
        <v>13</v>
      </c>
      <c r="T1558" s="106">
        <v>0.06</v>
      </c>
      <c r="U1558" s="106">
        <v>0.06</v>
      </c>
    </row>
    <row r="1559" spans="1:21">
      <c r="A1559" s="277" t="s">
        <v>1558</v>
      </c>
      <c r="B1559" s="110" t="s">
        <v>1557</v>
      </c>
      <c r="C1559" s="153" t="s">
        <v>2222</v>
      </c>
      <c r="D1559" s="110" t="s">
        <v>3</v>
      </c>
      <c r="F1559" s="107">
        <v>1</v>
      </c>
      <c r="G1559" s="109">
        <f>VLOOKUP(A1559,'CET uproszczony 1 03 2021'!$B$3:$G$726,6,0)</f>
        <v>8.1</v>
      </c>
      <c r="H1559" s="110" t="s">
        <v>5</v>
      </c>
      <c r="I1559" s="111">
        <v>0.23</v>
      </c>
      <c r="L1559" s="120">
        <v>5903669022701</v>
      </c>
      <c r="M1559" s="155" t="s">
        <v>82</v>
      </c>
      <c r="N1559" s="155" t="s">
        <v>1267</v>
      </c>
      <c r="O1559" s="155" t="s">
        <v>38</v>
      </c>
      <c r="P1559" s="249" t="s">
        <v>1268</v>
      </c>
      <c r="Q1559" s="119">
        <v>8544429090</v>
      </c>
      <c r="R1559" s="119" t="s">
        <v>3951</v>
      </c>
      <c r="S1559" s="106" t="s">
        <v>17</v>
      </c>
      <c r="T1559" s="106">
        <v>0.06</v>
      </c>
      <c r="U1559" s="106">
        <v>0.06</v>
      </c>
    </row>
    <row r="1560" spans="1:21">
      <c r="A1560" s="277" t="s">
        <v>1560</v>
      </c>
      <c r="B1560" s="110" t="s">
        <v>1559</v>
      </c>
      <c r="C1560" s="153" t="s">
        <v>2197</v>
      </c>
      <c r="D1560" s="110" t="s">
        <v>3</v>
      </c>
      <c r="F1560" s="107">
        <v>1</v>
      </c>
      <c r="G1560" s="109">
        <f>VLOOKUP(A1560,'CET uproszczony 1 03 2021'!$B$3:$G$726,6,0)</f>
        <v>9.6</v>
      </c>
      <c r="H1560" s="110" t="s">
        <v>5</v>
      </c>
      <c r="I1560" s="111">
        <v>0.23</v>
      </c>
      <c r="L1560" s="120">
        <v>5903669004868</v>
      </c>
      <c r="M1560" s="155" t="s">
        <v>82</v>
      </c>
      <c r="N1560" s="155" t="s">
        <v>1267</v>
      </c>
      <c r="O1560" s="155" t="s">
        <v>38</v>
      </c>
      <c r="P1560" s="249" t="s">
        <v>1268</v>
      </c>
      <c r="Q1560" s="119">
        <v>8544429090</v>
      </c>
      <c r="R1560" s="119" t="s">
        <v>3951</v>
      </c>
      <c r="S1560" s="106" t="s">
        <v>8</v>
      </c>
      <c r="T1560" s="106">
        <v>0.06</v>
      </c>
      <c r="U1560" s="106">
        <v>0.06</v>
      </c>
    </row>
    <row r="1561" spans="1:21">
      <c r="A1561" s="277" t="s">
        <v>1562</v>
      </c>
      <c r="B1561" s="110" t="s">
        <v>1561</v>
      </c>
      <c r="C1561" s="153" t="s">
        <v>2285</v>
      </c>
      <c r="D1561" s="110" t="s">
        <v>3</v>
      </c>
      <c r="F1561" s="107">
        <v>1</v>
      </c>
      <c r="G1561" s="109">
        <f>VLOOKUP(A1561,'CET uproszczony 1 03 2021'!$B$3:$G$726,6,0)</f>
        <v>9.9</v>
      </c>
      <c r="H1561" s="110" t="s">
        <v>5</v>
      </c>
      <c r="I1561" s="111">
        <v>0.23</v>
      </c>
      <c r="L1561" s="120">
        <v>5903669022725</v>
      </c>
      <c r="M1561" s="155" t="s">
        <v>82</v>
      </c>
      <c r="N1561" s="155" t="s">
        <v>1267</v>
      </c>
      <c r="O1561" s="155" t="s">
        <v>38</v>
      </c>
      <c r="P1561" s="249" t="s">
        <v>1268</v>
      </c>
      <c r="Q1561" s="119">
        <v>8544429090</v>
      </c>
      <c r="R1561" s="119" t="s">
        <v>3951</v>
      </c>
      <c r="S1561" s="106" t="s">
        <v>15</v>
      </c>
      <c r="T1561" s="106">
        <v>7.0000000000000007E-2</v>
      </c>
      <c r="U1561" s="106">
        <v>7.0000000000000007E-2</v>
      </c>
    </row>
    <row r="1562" spans="1:21">
      <c r="A1562" s="277" t="s">
        <v>1564</v>
      </c>
      <c r="B1562" s="110" t="s">
        <v>1563</v>
      </c>
      <c r="C1562" s="153" t="s">
        <v>2266</v>
      </c>
      <c r="D1562" s="110" t="s">
        <v>3</v>
      </c>
      <c r="F1562" s="107">
        <v>1</v>
      </c>
      <c r="G1562" s="109">
        <f>VLOOKUP(A1562,'CET uproszczony 1 03 2021'!$B$3:$G$726,6,0)</f>
        <v>11.975372919453442</v>
      </c>
      <c r="H1562" s="110" t="s">
        <v>5</v>
      </c>
      <c r="I1562" s="111">
        <v>0.23</v>
      </c>
      <c r="L1562" s="120">
        <v>5903669004875</v>
      </c>
      <c r="M1562" s="155" t="s">
        <v>82</v>
      </c>
      <c r="N1562" s="155" t="s">
        <v>1267</v>
      </c>
      <c r="O1562" s="155" t="s">
        <v>38</v>
      </c>
      <c r="P1562" s="249" t="s">
        <v>1268</v>
      </c>
      <c r="Q1562" s="119">
        <v>8544429090</v>
      </c>
      <c r="R1562" s="119" t="s">
        <v>3951</v>
      </c>
      <c r="S1562" s="106" t="s">
        <v>16</v>
      </c>
      <c r="T1562" s="106">
        <v>7.0000000000000007E-2</v>
      </c>
      <c r="U1562" s="106">
        <v>7.0000000000000007E-2</v>
      </c>
    </row>
    <row r="1563" spans="1:21">
      <c r="A1563" s="277" t="s">
        <v>1566</v>
      </c>
      <c r="B1563" s="110" t="s">
        <v>1565</v>
      </c>
      <c r="C1563" s="153" t="s">
        <v>2318</v>
      </c>
      <c r="D1563" s="110" t="s">
        <v>3</v>
      </c>
      <c r="F1563" s="107">
        <v>1</v>
      </c>
      <c r="G1563" s="109">
        <f>VLOOKUP(A1563,'CET uproszczony 1 03 2021'!$B$3:$G$726,6,0)</f>
        <v>9.6</v>
      </c>
      <c r="H1563" s="110" t="s">
        <v>5</v>
      </c>
      <c r="I1563" s="111">
        <v>0.23</v>
      </c>
      <c r="L1563" s="120">
        <v>5903669004882</v>
      </c>
      <c r="M1563" s="155" t="s">
        <v>82</v>
      </c>
      <c r="N1563" s="155" t="s">
        <v>1267</v>
      </c>
      <c r="O1563" s="155" t="s">
        <v>38</v>
      </c>
      <c r="P1563" s="249" t="s">
        <v>1268</v>
      </c>
      <c r="Q1563" s="119">
        <v>8544429090</v>
      </c>
      <c r="R1563" s="119" t="s">
        <v>3951</v>
      </c>
      <c r="S1563" s="106" t="s">
        <v>14</v>
      </c>
      <c r="T1563" s="106">
        <v>7.0000000000000007E-2</v>
      </c>
      <c r="U1563" s="106">
        <v>7.0000000000000007E-2</v>
      </c>
    </row>
    <row r="1564" spans="1:21">
      <c r="A1564" s="277" t="s">
        <v>1568</v>
      </c>
      <c r="B1564" s="110" t="s">
        <v>1567</v>
      </c>
      <c r="C1564" s="153" t="s">
        <v>2241</v>
      </c>
      <c r="D1564" s="110" t="s">
        <v>3</v>
      </c>
      <c r="F1564" s="107">
        <v>1</v>
      </c>
      <c r="G1564" s="109">
        <f>VLOOKUP(A1564,'CET uproszczony 1 03 2021'!$B$3:$G$726,6,0)</f>
        <v>9.9</v>
      </c>
      <c r="H1564" s="110" t="s">
        <v>5</v>
      </c>
      <c r="I1564" s="111">
        <v>0.23</v>
      </c>
      <c r="L1564" s="120">
        <v>5903669002499</v>
      </c>
      <c r="M1564" s="155" t="s">
        <v>82</v>
      </c>
      <c r="N1564" s="155" t="s">
        <v>1267</v>
      </c>
      <c r="O1564" s="155" t="s">
        <v>38</v>
      </c>
      <c r="P1564" s="249" t="s">
        <v>1268</v>
      </c>
      <c r="Q1564" s="119">
        <v>8544429090</v>
      </c>
      <c r="R1564" s="119" t="s">
        <v>3951</v>
      </c>
      <c r="S1564" s="106" t="s">
        <v>13</v>
      </c>
      <c r="T1564" s="106">
        <v>7.0000000000000007E-2</v>
      </c>
      <c r="U1564" s="106">
        <v>7.0000000000000007E-2</v>
      </c>
    </row>
    <row r="1565" spans="1:21">
      <c r="A1565" s="277" t="s">
        <v>1570</v>
      </c>
      <c r="B1565" s="110" t="s">
        <v>1569</v>
      </c>
      <c r="C1565" s="153" t="s">
        <v>2223</v>
      </c>
      <c r="D1565" s="110" t="s">
        <v>3</v>
      </c>
      <c r="F1565" s="107">
        <v>1</v>
      </c>
      <c r="G1565" s="109">
        <f>VLOOKUP(A1565,'CET uproszczony 1 03 2021'!$B$3:$G$726,6,0)</f>
        <v>9.9</v>
      </c>
      <c r="H1565" s="110" t="s">
        <v>5</v>
      </c>
      <c r="I1565" s="111">
        <v>0.23</v>
      </c>
      <c r="L1565" s="120">
        <v>5903669022756</v>
      </c>
      <c r="M1565" s="155" t="s">
        <v>82</v>
      </c>
      <c r="N1565" s="155" t="s">
        <v>1267</v>
      </c>
      <c r="O1565" s="155" t="s">
        <v>38</v>
      </c>
      <c r="P1565" s="249" t="s">
        <v>1268</v>
      </c>
      <c r="Q1565" s="119">
        <v>8544429090</v>
      </c>
      <c r="R1565" s="119" t="s">
        <v>3951</v>
      </c>
      <c r="S1565" s="106" t="s">
        <v>17</v>
      </c>
      <c r="T1565" s="106">
        <v>7.0000000000000007E-2</v>
      </c>
      <c r="U1565" s="106">
        <v>7.0000000000000007E-2</v>
      </c>
    </row>
  </sheetData>
  <autoFilter ref="A1:X1565"/>
  <sortState ref="A2:Z1214">
    <sortCondition ref="N2:N1214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A744"/>
  <sheetViews>
    <sheetView tabSelected="1" zoomScale="110" zoomScaleNormal="110" zoomScaleSheetLayoutView="4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E565" sqref="E565"/>
    </sheetView>
  </sheetViews>
  <sheetFormatPr defaultColWidth="9" defaultRowHeight="15.6" customHeight="1"/>
  <cols>
    <col min="1" max="1" width="3.5703125" style="41" customWidth="1"/>
    <col min="2" max="2" width="10.42578125" style="13" customWidth="1"/>
    <col min="3" max="3" width="30.28515625" style="13" customWidth="1"/>
    <col min="4" max="4" width="7.140625" style="16" customWidth="1"/>
    <col min="5" max="5" width="56.140625" style="12" customWidth="1"/>
    <col min="6" max="6" width="7" style="71" customWidth="1"/>
    <col min="7" max="7" width="9.85546875" style="267" customWidth="1"/>
    <col min="8" max="8" width="38.42578125" style="73" customWidth="1"/>
    <col min="9" max="9" width="7.5703125" style="43" customWidth="1"/>
    <col min="10" max="10" width="11" style="294" customWidth="1"/>
    <col min="11" max="11" width="13.28515625" style="15" customWidth="1"/>
    <col min="12" max="129" width="7.5703125" style="15" customWidth="1"/>
    <col min="130" max="16384" width="9" style="30"/>
  </cols>
  <sheetData>
    <row r="1" spans="1:183" s="37" customFormat="1" ht="64.349999999999994" customHeight="1" thickBot="1">
      <c r="A1" s="181" t="s">
        <v>3958</v>
      </c>
      <c r="B1" s="224" t="s">
        <v>1823</v>
      </c>
      <c r="C1" s="224" t="s">
        <v>62</v>
      </c>
      <c r="D1" s="225" t="s">
        <v>1871</v>
      </c>
      <c r="E1" s="224" t="s">
        <v>1833</v>
      </c>
      <c r="F1" s="225" t="s">
        <v>1571</v>
      </c>
      <c r="G1" s="226" t="s">
        <v>3957</v>
      </c>
      <c r="H1" s="227" t="s">
        <v>1572</v>
      </c>
      <c r="I1" s="228" t="s">
        <v>1824</v>
      </c>
      <c r="J1" s="229" t="s">
        <v>1573</v>
      </c>
    </row>
    <row r="2" spans="1:183" s="37" customFormat="1" ht="27" customHeight="1" thickBot="1">
      <c r="A2" s="38"/>
      <c r="B2" s="55"/>
      <c r="C2" s="72"/>
      <c r="D2" s="184" t="s">
        <v>740</v>
      </c>
      <c r="E2" s="56" t="s">
        <v>1821</v>
      </c>
      <c r="F2" s="70"/>
      <c r="G2" s="255"/>
      <c r="H2" s="69" t="s">
        <v>1825</v>
      </c>
      <c r="I2" s="60"/>
      <c r="J2" s="286"/>
    </row>
    <row r="3" spans="1:183" s="15" customFormat="1" ht="13.9" customHeight="1">
      <c r="A3" s="39"/>
      <c r="B3" s="83" t="s">
        <v>2319</v>
      </c>
      <c r="C3" s="83" t="s">
        <v>1878</v>
      </c>
      <c r="D3" s="88" t="str">
        <f t="shared" ref="D3:D25" si="0">$D$2</f>
        <v>KC</v>
      </c>
      <c r="E3" s="201" t="s">
        <v>3692</v>
      </c>
      <c r="F3" s="90" t="s">
        <v>81</v>
      </c>
      <c r="G3" s="254">
        <v>1815</v>
      </c>
      <c r="H3" s="91"/>
      <c r="I3" s="92">
        <f t="shared" ref="I3:I25" si="1">$I$2</f>
        <v>0</v>
      </c>
      <c r="J3" s="287">
        <f t="shared" ref="J3:J25" si="2">G3-G3*I3</f>
        <v>1815</v>
      </c>
      <c r="DZ3" s="30"/>
      <c r="EA3" s="30"/>
      <c r="EB3" s="30"/>
      <c r="EC3" s="30"/>
      <c r="ED3" s="30"/>
      <c r="EE3" s="30"/>
      <c r="EF3" s="30"/>
      <c r="EG3" s="30"/>
      <c r="EH3" s="30"/>
      <c r="EI3" s="30"/>
      <c r="EJ3" s="30"/>
      <c r="EK3" s="30"/>
      <c r="EL3" s="30"/>
      <c r="EM3" s="30"/>
      <c r="EN3" s="30"/>
      <c r="EO3" s="30"/>
      <c r="EP3" s="30"/>
      <c r="EQ3" s="30"/>
      <c r="ER3" s="30"/>
      <c r="ES3" s="30"/>
      <c r="ET3" s="30"/>
      <c r="EU3" s="30"/>
      <c r="EV3" s="30"/>
      <c r="EW3" s="30"/>
      <c r="EX3" s="30"/>
      <c r="EY3" s="30"/>
      <c r="EZ3" s="30"/>
      <c r="FA3" s="30"/>
      <c r="FB3" s="30"/>
      <c r="FC3" s="30"/>
      <c r="FD3" s="30"/>
      <c r="FE3" s="30"/>
      <c r="FF3" s="30"/>
      <c r="FG3" s="30"/>
      <c r="FH3" s="30"/>
      <c r="FI3" s="30"/>
      <c r="FJ3" s="30"/>
      <c r="FK3" s="30"/>
      <c r="FL3" s="30"/>
      <c r="FM3" s="30"/>
      <c r="FN3" s="30"/>
      <c r="FO3" s="30"/>
      <c r="FP3" s="30"/>
      <c r="FQ3" s="30"/>
      <c r="FR3" s="30"/>
      <c r="FS3" s="30"/>
      <c r="FT3" s="30"/>
      <c r="FU3" s="30"/>
      <c r="FV3" s="30"/>
      <c r="FW3" s="30"/>
      <c r="FX3" s="30"/>
      <c r="FY3" s="30"/>
      <c r="FZ3" s="30"/>
      <c r="GA3" s="30"/>
    </row>
    <row r="4" spans="1:183" s="15" customFormat="1" ht="13.9" customHeight="1">
      <c r="A4" s="39"/>
      <c r="B4" s="83" t="s">
        <v>2320</v>
      </c>
      <c r="C4" s="83" t="s">
        <v>1879</v>
      </c>
      <c r="D4" s="88" t="str">
        <f t="shared" si="0"/>
        <v>KC</v>
      </c>
      <c r="E4" s="201" t="s">
        <v>1886</v>
      </c>
      <c r="F4" s="90" t="s">
        <v>81</v>
      </c>
      <c r="G4" s="254">
        <v>1780</v>
      </c>
      <c r="H4" s="91"/>
      <c r="I4" s="92">
        <f t="shared" si="1"/>
        <v>0</v>
      </c>
      <c r="J4" s="287">
        <f t="shared" si="2"/>
        <v>1780</v>
      </c>
      <c r="DZ4" s="30"/>
      <c r="EA4" s="30"/>
      <c r="EB4" s="30"/>
      <c r="EC4" s="30"/>
      <c r="ED4" s="30"/>
      <c r="EE4" s="30"/>
      <c r="EF4" s="30"/>
      <c r="EG4" s="30"/>
      <c r="EH4" s="30"/>
      <c r="EI4" s="30"/>
      <c r="EJ4" s="30"/>
      <c r="EK4" s="30"/>
      <c r="EL4" s="30"/>
      <c r="EM4" s="30"/>
      <c r="EN4" s="30"/>
      <c r="EO4" s="30"/>
      <c r="EP4" s="30"/>
      <c r="EQ4" s="30"/>
      <c r="ER4" s="30"/>
      <c r="ES4" s="30"/>
      <c r="ET4" s="30"/>
      <c r="EU4" s="30"/>
      <c r="EV4" s="30"/>
      <c r="EW4" s="30"/>
      <c r="EX4" s="30"/>
      <c r="EY4" s="30"/>
      <c r="EZ4" s="30"/>
      <c r="FA4" s="30"/>
      <c r="FB4" s="30"/>
      <c r="FC4" s="30"/>
      <c r="FD4" s="30"/>
      <c r="FE4" s="30"/>
      <c r="FF4" s="30"/>
      <c r="FG4" s="30"/>
      <c r="FH4" s="30"/>
      <c r="FI4" s="30"/>
      <c r="FJ4" s="30"/>
      <c r="FK4" s="30"/>
      <c r="FL4" s="30"/>
      <c r="FM4" s="30"/>
      <c r="FN4" s="30"/>
      <c r="FO4" s="30"/>
      <c r="FP4" s="30"/>
      <c r="FQ4" s="30"/>
      <c r="FR4" s="30"/>
      <c r="FS4" s="30"/>
      <c r="FT4" s="30"/>
      <c r="FU4" s="30"/>
      <c r="FV4" s="30"/>
      <c r="FW4" s="30"/>
      <c r="FX4" s="30"/>
      <c r="FY4" s="30"/>
      <c r="FZ4" s="30"/>
      <c r="GA4" s="30"/>
    </row>
    <row r="5" spans="1:183" s="15" customFormat="1" ht="27.75" customHeight="1">
      <c r="A5" s="39"/>
      <c r="B5" s="83" t="s">
        <v>2321</v>
      </c>
      <c r="C5" s="83" t="s">
        <v>1884</v>
      </c>
      <c r="D5" s="88" t="str">
        <f t="shared" si="0"/>
        <v>KC</v>
      </c>
      <c r="E5" s="201" t="s">
        <v>1887</v>
      </c>
      <c r="F5" s="90" t="s">
        <v>81</v>
      </c>
      <c r="G5" s="254">
        <v>2470</v>
      </c>
      <c r="H5" s="91"/>
      <c r="I5" s="92">
        <f t="shared" si="1"/>
        <v>0</v>
      </c>
      <c r="J5" s="287">
        <f t="shared" si="2"/>
        <v>2470</v>
      </c>
      <c r="DZ5" s="30"/>
      <c r="EA5" s="30"/>
      <c r="EB5" s="30"/>
      <c r="EC5" s="30"/>
      <c r="ED5" s="30"/>
      <c r="EE5" s="30"/>
      <c r="EF5" s="30"/>
      <c r="EG5" s="30"/>
      <c r="EH5" s="30"/>
      <c r="EI5" s="30"/>
      <c r="EJ5" s="30"/>
      <c r="EK5" s="30"/>
      <c r="EL5" s="30"/>
      <c r="EM5" s="30"/>
      <c r="EN5" s="30"/>
      <c r="EO5" s="30"/>
      <c r="EP5" s="30"/>
      <c r="EQ5" s="30"/>
      <c r="ER5" s="30"/>
      <c r="ES5" s="30"/>
      <c r="ET5" s="30"/>
      <c r="EU5" s="30"/>
      <c r="EV5" s="30"/>
      <c r="EW5" s="30"/>
      <c r="EX5" s="30"/>
      <c r="EY5" s="30"/>
      <c r="EZ5" s="30"/>
      <c r="FA5" s="30"/>
      <c r="FB5" s="30"/>
      <c r="FC5" s="30"/>
      <c r="FD5" s="30"/>
      <c r="FE5" s="30"/>
      <c r="FF5" s="30"/>
      <c r="FG5" s="30"/>
      <c r="FH5" s="30"/>
      <c r="FI5" s="30"/>
      <c r="FJ5" s="30"/>
      <c r="FK5" s="30"/>
      <c r="FL5" s="30"/>
      <c r="FM5" s="30"/>
      <c r="FN5" s="30"/>
      <c r="FO5" s="30"/>
      <c r="FP5" s="30"/>
      <c r="FQ5" s="30"/>
      <c r="FR5" s="30"/>
      <c r="FS5" s="30"/>
      <c r="FT5" s="30"/>
      <c r="FU5" s="30"/>
      <c r="FV5" s="30"/>
      <c r="FW5" s="30"/>
      <c r="FX5" s="30"/>
      <c r="FY5" s="30"/>
      <c r="FZ5" s="30"/>
      <c r="GA5" s="30"/>
    </row>
    <row r="6" spans="1:183" s="15" customFormat="1" ht="21.95" customHeight="1">
      <c r="A6" s="39"/>
      <c r="B6" s="83" t="s">
        <v>2322</v>
      </c>
      <c r="C6" s="83" t="s">
        <v>1880</v>
      </c>
      <c r="D6" s="88" t="str">
        <f t="shared" si="0"/>
        <v>KC</v>
      </c>
      <c r="E6" s="201" t="s">
        <v>3693</v>
      </c>
      <c r="F6" s="90" t="s">
        <v>81</v>
      </c>
      <c r="G6" s="254">
        <v>1770</v>
      </c>
      <c r="H6" s="91"/>
      <c r="I6" s="92">
        <f t="shared" si="1"/>
        <v>0</v>
      </c>
      <c r="J6" s="287">
        <f t="shared" si="2"/>
        <v>1770</v>
      </c>
      <c r="DZ6" s="30"/>
      <c r="EA6" s="30"/>
      <c r="EB6" s="30"/>
      <c r="EC6" s="30"/>
      <c r="ED6" s="30"/>
      <c r="EE6" s="30"/>
      <c r="EF6" s="30"/>
      <c r="EG6" s="30"/>
      <c r="EH6" s="30"/>
      <c r="EI6" s="30"/>
      <c r="EJ6" s="30"/>
      <c r="EK6" s="30"/>
      <c r="EL6" s="30"/>
      <c r="EM6" s="30"/>
      <c r="EN6" s="30"/>
      <c r="EO6" s="30"/>
      <c r="EP6" s="30"/>
      <c r="EQ6" s="30"/>
      <c r="ER6" s="30"/>
      <c r="ES6" s="30"/>
      <c r="ET6" s="30"/>
      <c r="EU6" s="30"/>
      <c r="EV6" s="30"/>
      <c r="EW6" s="30"/>
      <c r="EX6" s="30"/>
      <c r="EY6" s="30"/>
      <c r="EZ6" s="30"/>
      <c r="FA6" s="30"/>
      <c r="FB6" s="30"/>
      <c r="FC6" s="30"/>
      <c r="FD6" s="30"/>
      <c r="FE6" s="30"/>
      <c r="FF6" s="30"/>
      <c r="FG6" s="30"/>
      <c r="FH6" s="30"/>
      <c r="FI6" s="30"/>
      <c r="FJ6" s="30"/>
      <c r="FK6" s="30"/>
      <c r="FL6" s="30"/>
      <c r="FM6" s="30"/>
      <c r="FN6" s="30"/>
      <c r="FO6" s="30"/>
      <c r="FP6" s="30"/>
      <c r="FQ6" s="30"/>
      <c r="FR6" s="30"/>
      <c r="FS6" s="30"/>
      <c r="FT6" s="30"/>
      <c r="FU6" s="30"/>
      <c r="FV6" s="30"/>
      <c r="FW6" s="30"/>
      <c r="FX6" s="30"/>
      <c r="FY6" s="30"/>
      <c r="FZ6" s="30"/>
      <c r="GA6" s="30"/>
    </row>
    <row r="7" spans="1:183" s="15" customFormat="1" ht="21.95" customHeight="1">
      <c r="A7" s="39"/>
      <c r="B7" s="83" t="s">
        <v>2323</v>
      </c>
      <c r="C7" s="115" t="s">
        <v>1881</v>
      </c>
      <c r="D7" s="88" t="str">
        <f t="shared" si="0"/>
        <v>KC</v>
      </c>
      <c r="E7" s="201" t="s">
        <v>1888</v>
      </c>
      <c r="F7" s="90" t="s">
        <v>81</v>
      </c>
      <c r="G7" s="254">
        <v>1930</v>
      </c>
      <c r="H7" s="91" t="s">
        <v>3618</v>
      </c>
      <c r="I7" s="92">
        <f t="shared" si="1"/>
        <v>0</v>
      </c>
      <c r="J7" s="287">
        <f t="shared" si="2"/>
        <v>1930</v>
      </c>
      <c r="DZ7" s="30"/>
      <c r="EA7" s="30"/>
      <c r="EB7" s="30"/>
      <c r="EC7" s="30"/>
      <c r="ED7" s="30"/>
      <c r="EE7" s="30"/>
      <c r="EF7" s="30"/>
      <c r="EG7" s="30"/>
      <c r="EH7" s="30"/>
      <c r="EI7" s="30"/>
      <c r="EJ7" s="30"/>
      <c r="EK7" s="30"/>
      <c r="EL7" s="30"/>
      <c r="EM7" s="30"/>
      <c r="EN7" s="30"/>
      <c r="EO7" s="30"/>
      <c r="EP7" s="30"/>
      <c r="EQ7" s="30"/>
      <c r="ER7" s="30"/>
      <c r="ES7" s="30"/>
      <c r="ET7" s="30"/>
      <c r="EU7" s="30"/>
      <c r="EV7" s="30"/>
      <c r="EW7" s="30"/>
      <c r="EX7" s="30"/>
      <c r="EY7" s="30"/>
      <c r="EZ7" s="30"/>
      <c r="FA7" s="30"/>
      <c r="FB7" s="30"/>
      <c r="FC7" s="30"/>
      <c r="FD7" s="30"/>
      <c r="FE7" s="30"/>
      <c r="FF7" s="30"/>
      <c r="FG7" s="30"/>
      <c r="FH7" s="30"/>
      <c r="FI7" s="30"/>
      <c r="FJ7" s="30"/>
      <c r="FK7" s="30"/>
      <c r="FL7" s="30"/>
      <c r="FM7" s="30"/>
      <c r="FN7" s="30"/>
      <c r="FO7" s="30"/>
      <c r="FP7" s="30"/>
      <c r="FQ7" s="30"/>
      <c r="FR7" s="30"/>
      <c r="FS7" s="30"/>
      <c r="FT7" s="30"/>
      <c r="FU7" s="30"/>
      <c r="FV7" s="30"/>
      <c r="FW7" s="30"/>
      <c r="FX7" s="30"/>
      <c r="FY7" s="30"/>
      <c r="FZ7" s="30"/>
      <c r="GA7" s="30"/>
    </row>
    <row r="8" spans="1:183" s="15" customFormat="1" ht="21.95" customHeight="1">
      <c r="A8" s="39"/>
      <c r="B8" s="83" t="s">
        <v>2324</v>
      </c>
      <c r="C8" s="115" t="s">
        <v>1882</v>
      </c>
      <c r="D8" s="88" t="str">
        <f t="shared" si="0"/>
        <v>KC</v>
      </c>
      <c r="E8" s="201" t="s">
        <v>3697</v>
      </c>
      <c r="F8" s="90" t="s">
        <v>81</v>
      </c>
      <c r="G8" s="254">
        <v>1840</v>
      </c>
      <c r="H8" s="91" t="s">
        <v>3618</v>
      </c>
      <c r="I8" s="92">
        <f t="shared" si="1"/>
        <v>0</v>
      </c>
      <c r="J8" s="287">
        <f t="shared" si="2"/>
        <v>1840</v>
      </c>
      <c r="DZ8" s="30"/>
      <c r="EA8" s="30"/>
      <c r="EB8" s="30"/>
      <c r="EC8" s="30"/>
      <c r="ED8" s="30"/>
      <c r="EE8" s="30"/>
      <c r="EF8" s="30"/>
      <c r="EG8" s="30"/>
      <c r="EH8" s="30"/>
      <c r="EI8" s="30"/>
      <c r="EJ8" s="30"/>
      <c r="EK8" s="30"/>
      <c r="EL8" s="30"/>
      <c r="EM8" s="30"/>
      <c r="EN8" s="30"/>
      <c r="EO8" s="30"/>
      <c r="EP8" s="30"/>
      <c r="EQ8" s="30"/>
      <c r="ER8" s="30"/>
      <c r="ES8" s="30"/>
      <c r="ET8" s="30"/>
      <c r="EU8" s="30"/>
      <c r="EV8" s="30"/>
      <c r="EW8" s="30"/>
      <c r="EX8" s="30"/>
      <c r="EY8" s="30"/>
      <c r="EZ8" s="30"/>
      <c r="FA8" s="30"/>
      <c r="FB8" s="30"/>
      <c r="FC8" s="30"/>
      <c r="FD8" s="30"/>
      <c r="FE8" s="30"/>
      <c r="FF8" s="30"/>
      <c r="FG8" s="30"/>
      <c r="FH8" s="30"/>
      <c r="FI8" s="30"/>
      <c r="FJ8" s="30"/>
      <c r="FK8" s="30"/>
      <c r="FL8" s="30"/>
      <c r="FM8" s="30"/>
      <c r="FN8" s="30"/>
      <c r="FO8" s="30"/>
      <c r="FP8" s="30"/>
      <c r="FQ8" s="30"/>
      <c r="FR8" s="30"/>
      <c r="FS8" s="30"/>
      <c r="FT8" s="30"/>
      <c r="FU8" s="30"/>
      <c r="FV8" s="30"/>
      <c r="FW8" s="30"/>
      <c r="FX8" s="30"/>
      <c r="FY8" s="30"/>
      <c r="FZ8" s="30"/>
      <c r="GA8" s="30"/>
    </row>
    <row r="9" spans="1:183" s="15" customFormat="1" ht="21.95" customHeight="1">
      <c r="A9" s="39"/>
      <c r="B9" s="83" t="s">
        <v>2325</v>
      </c>
      <c r="C9" s="115" t="s">
        <v>1883</v>
      </c>
      <c r="D9" s="88" t="str">
        <f t="shared" si="0"/>
        <v>KC</v>
      </c>
      <c r="E9" s="201" t="s">
        <v>1889</v>
      </c>
      <c r="F9" s="90" t="s">
        <v>81</v>
      </c>
      <c r="G9" s="254">
        <v>2600</v>
      </c>
      <c r="H9" s="91" t="s">
        <v>3618</v>
      </c>
      <c r="I9" s="92">
        <f t="shared" si="1"/>
        <v>0</v>
      </c>
      <c r="J9" s="287">
        <f t="shared" si="2"/>
        <v>2600</v>
      </c>
      <c r="DZ9" s="30"/>
      <c r="EA9" s="30"/>
      <c r="EB9" s="30"/>
      <c r="EC9" s="30"/>
      <c r="ED9" s="30"/>
      <c r="EE9" s="30"/>
      <c r="EF9" s="30"/>
      <c r="EG9" s="30"/>
      <c r="EH9" s="30"/>
      <c r="EI9" s="30"/>
      <c r="EJ9" s="30"/>
      <c r="EK9" s="30"/>
      <c r="EL9" s="30"/>
      <c r="EM9" s="30"/>
      <c r="EN9" s="30"/>
      <c r="EO9" s="30"/>
      <c r="EP9" s="30"/>
      <c r="EQ9" s="30"/>
      <c r="ER9" s="30"/>
      <c r="ES9" s="30"/>
      <c r="ET9" s="30"/>
      <c r="EU9" s="30"/>
      <c r="EV9" s="30"/>
      <c r="EW9" s="30"/>
      <c r="EX9" s="30"/>
      <c r="EY9" s="30"/>
      <c r="EZ9" s="30"/>
      <c r="FA9" s="30"/>
      <c r="FB9" s="30"/>
      <c r="FC9" s="30"/>
      <c r="FD9" s="30"/>
      <c r="FE9" s="30"/>
      <c r="FF9" s="30"/>
      <c r="FG9" s="30"/>
      <c r="FH9" s="30"/>
      <c r="FI9" s="30"/>
      <c r="FJ9" s="30"/>
      <c r="FK9" s="30"/>
      <c r="FL9" s="30"/>
      <c r="FM9" s="30"/>
      <c r="FN9" s="30"/>
      <c r="FO9" s="30"/>
      <c r="FP9" s="30"/>
      <c r="FQ9" s="30"/>
      <c r="FR9" s="30"/>
      <c r="FS9" s="30"/>
      <c r="FT9" s="30"/>
      <c r="FU9" s="30"/>
      <c r="FV9" s="30"/>
      <c r="FW9" s="30"/>
      <c r="FX9" s="30"/>
      <c r="FY9" s="30"/>
      <c r="FZ9" s="30"/>
      <c r="GA9" s="30"/>
    </row>
    <row r="10" spans="1:183" s="15" customFormat="1" ht="21.95" customHeight="1">
      <c r="A10" s="39"/>
      <c r="B10" s="83" t="s">
        <v>2326</v>
      </c>
      <c r="C10" s="115" t="s">
        <v>1885</v>
      </c>
      <c r="D10" s="88" t="str">
        <f t="shared" si="0"/>
        <v>KC</v>
      </c>
      <c r="E10" s="201" t="s">
        <v>3698</v>
      </c>
      <c r="F10" s="90" t="s">
        <v>81</v>
      </c>
      <c r="G10" s="254">
        <v>2680</v>
      </c>
      <c r="H10" s="91" t="s">
        <v>3618</v>
      </c>
      <c r="I10" s="92">
        <f t="shared" si="1"/>
        <v>0</v>
      </c>
      <c r="J10" s="287">
        <f t="shared" si="2"/>
        <v>2680</v>
      </c>
      <c r="DZ10" s="30"/>
      <c r="EA10" s="30"/>
      <c r="EB10" s="30"/>
      <c r="EC10" s="30"/>
      <c r="ED10" s="30"/>
      <c r="EE10" s="30"/>
      <c r="EF10" s="30"/>
      <c r="EG10" s="30"/>
      <c r="EH10" s="30"/>
      <c r="EI10" s="30"/>
      <c r="EJ10" s="30"/>
      <c r="EK10" s="30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0"/>
      <c r="FM10" s="30"/>
      <c r="FN10" s="30"/>
      <c r="FO10" s="30"/>
      <c r="FP10" s="30"/>
      <c r="FQ10" s="30"/>
      <c r="FR10" s="30"/>
      <c r="FS10" s="30"/>
      <c r="FT10" s="30"/>
      <c r="FU10" s="30"/>
      <c r="FV10" s="30"/>
      <c r="FW10" s="30"/>
      <c r="FX10" s="30"/>
      <c r="FY10" s="30"/>
      <c r="FZ10" s="30"/>
      <c r="GA10" s="30"/>
    </row>
    <row r="11" spans="1:183" s="15" customFormat="1" ht="21.95" customHeight="1">
      <c r="A11" s="39"/>
      <c r="B11" s="83" t="s">
        <v>2327</v>
      </c>
      <c r="C11" s="115" t="s">
        <v>3732</v>
      </c>
      <c r="D11" s="88" t="str">
        <f t="shared" si="0"/>
        <v>KC</v>
      </c>
      <c r="E11" s="201" t="s">
        <v>3726</v>
      </c>
      <c r="F11" s="90" t="s">
        <v>81</v>
      </c>
      <c r="G11" s="254">
        <v>1970</v>
      </c>
      <c r="H11" s="91"/>
      <c r="I11" s="92">
        <f t="shared" si="1"/>
        <v>0</v>
      </c>
      <c r="J11" s="287">
        <f t="shared" si="2"/>
        <v>1970</v>
      </c>
      <c r="DZ11" s="30"/>
      <c r="EA11" s="30"/>
      <c r="EB11" s="30"/>
      <c r="EC11" s="30"/>
      <c r="ED11" s="30"/>
      <c r="EE11" s="30"/>
      <c r="EF11" s="30"/>
      <c r="EG11" s="30"/>
      <c r="EH11" s="30"/>
      <c r="EI11" s="30"/>
      <c r="EJ11" s="30"/>
      <c r="EK11" s="30"/>
      <c r="EL11" s="30"/>
      <c r="EM11" s="30"/>
      <c r="EN11" s="30"/>
      <c r="EO11" s="30"/>
      <c r="EP11" s="30"/>
      <c r="EQ11" s="30"/>
      <c r="ER11" s="30"/>
      <c r="ES11" s="30"/>
      <c r="ET11" s="30"/>
      <c r="EU11" s="30"/>
      <c r="EV11" s="30"/>
      <c r="EW11" s="30"/>
      <c r="EX11" s="30"/>
      <c r="EY11" s="30"/>
      <c r="EZ11" s="30"/>
      <c r="FA11" s="30"/>
      <c r="FB11" s="30"/>
      <c r="FC11" s="30"/>
      <c r="FD11" s="30"/>
      <c r="FE11" s="30"/>
      <c r="FF11" s="30"/>
      <c r="FG11" s="30"/>
      <c r="FH11" s="30"/>
      <c r="FI11" s="30"/>
      <c r="FJ11" s="30"/>
      <c r="FK11" s="30"/>
      <c r="FL11" s="30"/>
      <c r="FM11" s="30"/>
      <c r="FN11" s="30"/>
      <c r="FO11" s="30"/>
      <c r="FP11" s="30"/>
      <c r="FQ11" s="30"/>
      <c r="FR11" s="30"/>
      <c r="FS11" s="30"/>
      <c r="FT11" s="30"/>
      <c r="FU11" s="30"/>
      <c r="FV11" s="30"/>
      <c r="FW11" s="30"/>
      <c r="FX11" s="30"/>
      <c r="FY11" s="30"/>
      <c r="FZ11" s="30"/>
      <c r="GA11" s="30"/>
    </row>
    <row r="12" spans="1:183" s="15" customFormat="1" ht="21.95" customHeight="1">
      <c r="A12" s="39"/>
      <c r="B12" s="83" t="s">
        <v>2328</v>
      </c>
      <c r="C12" s="115" t="s">
        <v>3733</v>
      </c>
      <c r="D12" s="88" t="str">
        <f t="shared" si="0"/>
        <v>KC</v>
      </c>
      <c r="E12" s="201" t="s">
        <v>3727</v>
      </c>
      <c r="F12" s="90" t="s">
        <v>81</v>
      </c>
      <c r="G12" s="254">
        <v>2050</v>
      </c>
      <c r="H12" s="91" t="s">
        <v>3618</v>
      </c>
      <c r="I12" s="92">
        <f t="shared" si="1"/>
        <v>0</v>
      </c>
      <c r="J12" s="287">
        <f t="shared" si="2"/>
        <v>2050</v>
      </c>
      <c r="DZ12" s="30"/>
      <c r="EA12" s="30"/>
      <c r="EB12" s="30"/>
      <c r="EC12" s="30"/>
      <c r="ED12" s="30"/>
      <c r="EE12" s="30"/>
      <c r="EF12" s="30"/>
      <c r="EG12" s="30"/>
      <c r="EH12" s="30"/>
      <c r="EI12" s="30"/>
      <c r="EJ12" s="30"/>
      <c r="EK12" s="30"/>
      <c r="EL12" s="30"/>
      <c r="EM12" s="30"/>
      <c r="EN12" s="30"/>
      <c r="EO12" s="30"/>
      <c r="EP12" s="30"/>
      <c r="EQ12" s="30"/>
      <c r="ER12" s="30"/>
      <c r="ES12" s="30"/>
      <c r="ET12" s="30"/>
      <c r="EU12" s="30"/>
      <c r="EV12" s="30"/>
      <c r="EW12" s="30"/>
      <c r="EX12" s="30"/>
      <c r="EY12" s="30"/>
      <c r="EZ12" s="30"/>
      <c r="FA12" s="30"/>
      <c r="FB12" s="30"/>
      <c r="FC12" s="30"/>
      <c r="FD12" s="30"/>
      <c r="FE12" s="30"/>
      <c r="FF12" s="30"/>
      <c r="FG12" s="30"/>
      <c r="FH12" s="30"/>
      <c r="FI12" s="30"/>
      <c r="FJ12" s="30"/>
      <c r="FK12" s="30"/>
      <c r="FL12" s="30"/>
      <c r="FM12" s="30"/>
      <c r="FN12" s="30"/>
      <c r="FO12" s="30"/>
      <c r="FP12" s="30"/>
      <c r="FQ12" s="30"/>
      <c r="FR12" s="30"/>
      <c r="FS12" s="30"/>
      <c r="FT12" s="30"/>
      <c r="FU12" s="30"/>
      <c r="FV12" s="30"/>
      <c r="FW12" s="30"/>
      <c r="FX12" s="30"/>
      <c r="FY12" s="30"/>
      <c r="FZ12" s="30"/>
      <c r="GA12" s="30"/>
    </row>
    <row r="13" spans="1:183" s="15" customFormat="1" ht="21.95" customHeight="1">
      <c r="A13" s="39"/>
      <c r="B13" s="83" t="s">
        <v>2329</v>
      </c>
      <c r="C13" s="115" t="s">
        <v>3734</v>
      </c>
      <c r="D13" s="88" t="str">
        <f t="shared" si="0"/>
        <v>KC</v>
      </c>
      <c r="E13" s="201" t="s">
        <v>3728</v>
      </c>
      <c r="F13" s="90" t="s">
        <v>81</v>
      </c>
      <c r="G13" s="254">
        <v>2480</v>
      </c>
      <c r="H13" s="91"/>
      <c r="I13" s="92">
        <f t="shared" si="1"/>
        <v>0</v>
      </c>
      <c r="J13" s="287">
        <f t="shared" si="2"/>
        <v>2480</v>
      </c>
      <c r="DZ13" s="30"/>
      <c r="EA13" s="30"/>
      <c r="EB13" s="30"/>
      <c r="EC13" s="30"/>
      <c r="ED13" s="30"/>
      <c r="EE13" s="30"/>
      <c r="EF13" s="30"/>
      <c r="EG13" s="30"/>
      <c r="EH13" s="30"/>
      <c r="EI13" s="30"/>
      <c r="EJ13" s="30"/>
      <c r="EK13" s="30"/>
      <c r="EL13" s="30"/>
      <c r="EM13" s="30"/>
      <c r="EN13" s="30"/>
      <c r="EO13" s="30"/>
      <c r="EP13" s="30"/>
      <c r="EQ13" s="30"/>
      <c r="ER13" s="30"/>
      <c r="ES13" s="30"/>
      <c r="ET13" s="30"/>
      <c r="EU13" s="30"/>
      <c r="EV13" s="30"/>
      <c r="EW13" s="30"/>
      <c r="EX13" s="30"/>
      <c r="EY13" s="30"/>
      <c r="EZ13" s="30"/>
      <c r="FA13" s="30"/>
      <c r="FB13" s="30"/>
      <c r="FC13" s="30"/>
      <c r="FD13" s="30"/>
      <c r="FE13" s="30"/>
      <c r="FF13" s="30"/>
      <c r="FG13" s="30"/>
      <c r="FH13" s="30"/>
      <c r="FI13" s="30"/>
      <c r="FJ13" s="30"/>
      <c r="FK13" s="30"/>
      <c r="FL13" s="30"/>
      <c r="FM13" s="30"/>
      <c r="FN13" s="30"/>
      <c r="FO13" s="30"/>
      <c r="FP13" s="30"/>
      <c r="FQ13" s="30"/>
      <c r="FR13" s="30"/>
      <c r="FS13" s="30"/>
      <c r="FT13" s="30"/>
      <c r="FU13" s="30"/>
      <c r="FV13" s="30"/>
      <c r="FW13" s="30"/>
      <c r="FX13" s="30"/>
      <c r="FY13" s="30"/>
      <c r="FZ13" s="30"/>
      <c r="GA13" s="30"/>
    </row>
    <row r="14" spans="1:183" s="15" customFormat="1" ht="21.95" customHeight="1">
      <c r="A14" s="39"/>
      <c r="B14" s="83" t="s">
        <v>2330</v>
      </c>
      <c r="C14" s="115" t="s">
        <v>3735</v>
      </c>
      <c r="D14" s="88" t="str">
        <f t="shared" si="0"/>
        <v>KC</v>
      </c>
      <c r="E14" s="201" t="s">
        <v>3731</v>
      </c>
      <c r="F14" s="90" t="s">
        <v>81</v>
      </c>
      <c r="G14" s="254">
        <v>2580</v>
      </c>
      <c r="H14" s="91" t="s">
        <v>3618</v>
      </c>
      <c r="I14" s="92">
        <f t="shared" si="1"/>
        <v>0</v>
      </c>
      <c r="J14" s="287">
        <f t="shared" si="2"/>
        <v>2580</v>
      </c>
      <c r="DZ14" s="30"/>
      <c r="EA14" s="30"/>
      <c r="EB14" s="30"/>
      <c r="EC14" s="30"/>
      <c r="ED14" s="30"/>
      <c r="EE14" s="30"/>
      <c r="EF14" s="30"/>
      <c r="EG14" s="30"/>
      <c r="EH14" s="30"/>
      <c r="EI14" s="30"/>
      <c r="EJ14" s="30"/>
      <c r="EK14" s="30"/>
      <c r="EL14" s="30"/>
      <c r="EM14" s="30"/>
      <c r="EN14" s="30"/>
      <c r="EO14" s="30"/>
      <c r="EP14" s="30"/>
      <c r="EQ14" s="30"/>
      <c r="ER14" s="30"/>
      <c r="ES14" s="30"/>
      <c r="ET14" s="30"/>
      <c r="EU14" s="30"/>
      <c r="EV14" s="30"/>
      <c r="EW14" s="30"/>
      <c r="EX14" s="30"/>
      <c r="EY14" s="30"/>
      <c r="EZ14" s="30"/>
      <c r="FA14" s="30"/>
      <c r="FB14" s="30"/>
      <c r="FC14" s="30"/>
      <c r="FD14" s="30"/>
      <c r="FE14" s="30"/>
      <c r="FF14" s="30"/>
      <c r="FG14" s="30"/>
      <c r="FH14" s="30"/>
      <c r="FI14" s="30"/>
      <c r="FJ14" s="30"/>
      <c r="FK14" s="30"/>
      <c r="FL14" s="30"/>
      <c r="FM14" s="30"/>
      <c r="FN14" s="30"/>
      <c r="FO14" s="30"/>
      <c r="FP14" s="30"/>
      <c r="FQ14" s="30"/>
      <c r="FR14" s="30"/>
      <c r="FS14" s="30"/>
      <c r="FT14" s="30"/>
      <c r="FU14" s="30"/>
      <c r="FV14" s="30"/>
      <c r="FW14" s="30"/>
      <c r="FX14" s="30"/>
      <c r="FY14" s="30"/>
      <c r="FZ14" s="30"/>
      <c r="GA14" s="30"/>
    </row>
    <row r="15" spans="1:183" s="15" customFormat="1" ht="21.95" customHeight="1">
      <c r="A15" s="39"/>
      <c r="B15" s="85" t="s">
        <v>2331</v>
      </c>
      <c r="C15" s="115" t="s">
        <v>3497</v>
      </c>
      <c r="D15" s="88" t="str">
        <f t="shared" si="0"/>
        <v>KC</v>
      </c>
      <c r="E15" s="201" t="s">
        <v>1890</v>
      </c>
      <c r="F15" s="90" t="s">
        <v>81</v>
      </c>
      <c r="G15" s="254">
        <v>2050</v>
      </c>
      <c r="H15" s="91"/>
      <c r="I15" s="92">
        <f t="shared" si="1"/>
        <v>0</v>
      </c>
      <c r="J15" s="287">
        <f t="shared" si="2"/>
        <v>2050</v>
      </c>
      <c r="DZ15" s="30"/>
      <c r="EA15" s="30"/>
      <c r="EB15" s="30"/>
      <c r="EC15" s="30"/>
      <c r="ED15" s="30"/>
      <c r="EE15" s="30"/>
      <c r="EF15" s="30"/>
      <c r="EG15" s="30"/>
      <c r="EH15" s="30"/>
      <c r="EI15" s="30"/>
      <c r="EJ15" s="30"/>
      <c r="EK15" s="30"/>
      <c r="EL15" s="30"/>
      <c r="EM15" s="30"/>
      <c r="EN15" s="30"/>
      <c r="EO15" s="30"/>
      <c r="EP15" s="30"/>
      <c r="EQ15" s="30"/>
      <c r="ER15" s="30"/>
      <c r="ES15" s="30"/>
      <c r="ET15" s="30"/>
      <c r="EU15" s="30"/>
      <c r="EV15" s="30"/>
      <c r="EW15" s="30"/>
      <c r="EX15" s="30"/>
      <c r="EY15" s="30"/>
      <c r="EZ15" s="30"/>
      <c r="FA15" s="30"/>
      <c r="FB15" s="30"/>
      <c r="FC15" s="30"/>
      <c r="FD15" s="30"/>
      <c r="FE15" s="30"/>
      <c r="FF15" s="30"/>
      <c r="FG15" s="30"/>
      <c r="FH15" s="30"/>
      <c r="FI15" s="30"/>
      <c r="FJ15" s="30"/>
      <c r="FK15" s="30"/>
      <c r="FL15" s="30"/>
      <c r="FM15" s="30"/>
      <c r="FN15" s="30"/>
      <c r="FO15" s="30"/>
      <c r="FP15" s="30"/>
      <c r="FQ15" s="30"/>
      <c r="FR15" s="30"/>
      <c r="FS15" s="30"/>
      <c r="FT15" s="30"/>
      <c r="FU15" s="30"/>
      <c r="FV15" s="30"/>
      <c r="FW15" s="30"/>
      <c r="FX15" s="30"/>
      <c r="FY15" s="30"/>
      <c r="FZ15" s="30"/>
      <c r="GA15" s="30"/>
    </row>
    <row r="16" spans="1:183" s="15" customFormat="1" ht="21.95" customHeight="1">
      <c r="A16" s="39"/>
      <c r="B16" s="83" t="s">
        <v>2332</v>
      </c>
      <c r="C16" s="115" t="s">
        <v>3498</v>
      </c>
      <c r="D16" s="88" t="str">
        <f t="shared" si="0"/>
        <v>KC</v>
      </c>
      <c r="E16" s="201" t="s">
        <v>1891</v>
      </c>
      <c r="F16" s="90" t="s">
        <v>81</v>
      </c>
      <c r="G16" s="254">
        <v>2250</v>
      </c>
      <c r="H16" s="91"/>
      <c r="I16" s="92">
        <f t="shared" si="1"/>
        <v>0</v>
      </c>
      <c r="J16" s="287">
        <f t="shared" si="2"/>
        <v>2250</v>
      </c>
      <c r="DZ16" s="30"/>
      <c r="EA16" s="30"/>
      <c r="EB16" s="30"/>
      <c r="EC16" s="30"/>
      <c r="ED16" s="30"/>
      <c r="EE16" s="30"/>
      <c r="EF16" s="30"/>
      <c r="EG16" s="30"/>
      <c r="EH16" s="30"/>
      <c r="EI16" s="30"/>
      <c r="EJ16" s="30"/>
      <c r="EK16" s="30"/>
      <c r="EL16" s="30"/>
      <c r="EM16" s="30"/>
      <c r="EN16" s="30"/>
      <c r="EO16" s="30"/>
      <c r="EP16" s="30"/>
      <c r="EQ16" s="30"/>
      <c r="ER16" s="30"/>
      <c r="ES16" s="30"/>
      <c r="ET16" s="30"/>
      <c r="EU16" s="30"/>
      <c r="EV16" s="30"/>
      <c r="EW16" s="30"/>
      <c r="EX16" s="30"/>
      <c r="EY16" s="30"/>
      <c r="EZ16" s="30"/>
      <c r="FA16" s="30"/>
      <c r="FB16" s="30"/>
      <c r="FC16" s="30"/>
      <c r="FD16" s="30"/>
      <c r="FE16" s="30"/>
      <c r="FF16" s="30"/>
      <c r="FG16" s="30"/>
      <c r="FH16" s="30"/>
      <c r="FI16" s="30"/>
      <c r="FJ16" s="30"/>
      <c r="FK16" s="30"/>
      <c r="FL16" s="30"/>
      <c r="FM16" s="30"/>
      <c r="FN16" s="30"/>
      <c r="FO16" s="30"/>
      <c r="FP16" s="30"/>
      <c r="FQ16" s="30"/>
      <c r="FR16" s="30"/>
      <c r="FS16" s="30"/>
      <c r="FT16" s="30"/>
      <c r="FU16" s="30"/>
      <c r="FV16" s="30"/>
      <c r="FW16" s="30"/>
      <c r="FX16" s="30"/>
      <c r="FY16" s="30"/>
      <c r="FZ16" s="30"/>
      <c r="GA16" s="30"/>
    </row>
    <row r="17" spans="1:183" s="15" customFormat="1" ht="21.95" customHeight="1">
      <c r="A17" s="39"/>
      <c r="B17" s="83" t="s">
        <v>2333</v>
      </c>
      <c r="C17" s="115" t="s">
        <v>3736</v>
      </c>
      <c r="D17" s="88" t="str">
        <f t="shared" si="0"/>
        <v>KC</v>
      </c>
      <c r="E17" s="201" t="s">
        <v>3730</v>
      </c>
      <c r="F17" s="90" t="s">
        <v>81</v>
      </c>
      <c r="G17" s="254">
        <v>2550</v>
      </c>
      <c r="H17" s="91" t="s">
        <v>3618</v>
      </c>
      <c r="I17" s="92">
        <f t="shared" si="1"/>
        <v>0</v>
      </c>
      <c r="J17" s="287">
        <f t="shared" ref="J17:J21" si="3">G17-G17*I17</f>
        <v>2550</v>
      </c>
      <c r="DZ17" s="30"/>
      <c r="EA17" s="30"/>
      <c r="EB17" s="30"/>
      <c r="EC17" s="30"/>
      <c r="ED17" s="30"/>
      <c r="EE17" s="30"/>
      <c r="EF17" s="30"/>
      <c r="EG17" s="30"/>
      <c r="EH17" s="30"/>
      <c r="EI17" s="30"/>
      <c r="EJ17" s="30"/>
      <c r="EK17" s="30"/>
      <c r="EL17" s="30"/>
      <c r="EM17" s="30"/>
      <c r="EN17" s="30"/>
      <c r="EO17" s="30"/>
      <c r="EP17" s="30"/>
      <c r="EQ17" s="30"/>
      <c r="ER17" s="30"/>
      <c r="ES17" s="30"/>
      <c r="ET17" s="30"/>
      <c r="EU17" s="30"/>
      <c r="EV17" s="30"/>
      <c r="EW17" s="30"/>
      <c r="EX17" s="30"/>
      <c r="EY17" s="30"/>
      <c r="EZ17" s="30"/>
      <c r="FA17" s="30"/>
      <c r="FB17" s="30"/>
      <c r="FC17" s="30"/>
      <c r="FD17" s="30"/>
      <c r="FE17" s="30"/>
      <c r="FF17" s="30"/>
      <c r="FG17" s="30"/>
      <c r="FH17" s="30"/>
      <c r="FI17" s="30"/>
      <c r="FJ17" s="30"/>
      <c r="FK17" s="30"/>
      <c r="FL17" s="30"/>
      <c r="FM17" s="30"/>
      <c r="FN17" s="30"/>
      <c r="FO17" s="30"/>
      <c r="FP17" s="30"/>
      <c r="FQ17" s="30"/>
      <c r="FR17" s="30"/>
      <c r="FS17" s="30"/>
      <c r="FT17" s="30"/>
      <c r="FU17" s="30"/>
      <c r="FV17" s="30"/>
      <c r="FW17" s="30"/>
      <c r="FX17" s="30"/>
      <c r="FY17" s="30"/>
      <c r="FZ17" s="30"/>
      <c r="GA17" s="30"/>
    </row>
    <row r="18" spans="1:183" s="15" customFormat="1" ht="21.95" customHeight="1">
      <c r="A18" s="39"/>
      <c r="B18" s="115" t="s">
        <v>1030</v>
      </c>
      <c r="C18" s="83" t="s">
        <v>1846</v>
      </c>
      <c r="D18" s="88" t="str">
        <f t="shared" si="0"/>
        <v>KC</v>
      </c>
      <c r="E18" s="201" t="s">
        <v>1575</v>
      </c>
      <c r="F18" s="90" t="s">
        <v>81</v>
      </c>
      <c r="G18" s="254">
        <v>2990</v>
      </c>
      <c r="H18" s="91"/>
      <c r="I18" s="92">
        <f t="shared" si="1"/>
        <v>0</v>
      </c>
      <c r="J18" s="287">
        <f t="shared" si="3"/>
        <v>2990</v>
      </c>
      <c r="DZ18" s="30"/>
      <c r="EA18" s="30"/>
      <c r="EB18" s="30"/>
      <c r="EC18" s="30"/>
      <c r="ED18" s="30"/>
      <c r="EE18" s="30"/>
      <c r="EF18" s="30"/>
      <c r="EG18" s="30"/>
      <c r="EH18" s="30"/>
      <c r="EI18" s="30"/>
      <c r="EJ18" s="30"/>
      <c r="EK18" s="30"/>
      <c r="EL18" s="30"/>
      <c r="EM18" s="30"/>
      <c r="EN18" s="30"/>
      <c r="EO18" s="30"/>
      <c r="EP18" s="30"/>
      <c r="EQ18" s="30"/>
      <c r="ER18" s="30"/>
      <c r="ES18" s="30"/>
      <c r="ET18" s="30"/>
      <c r="EU18" s="30"/>
      <c r="EV18" s="30"/>
      <c r="EW18" s="30"/>
      <c r="EX18" s="30"/>
      <c r="EY18" s="30"/>
      <c r="EZ18" s="30"/>
      <c r="FA18" s="30"/>
      <c r="FB18" s="30"/>
      <c r="FC18" s="30"/>
      <c r="FD18" s="30"/>
      <c r="FE18" s="30"/>
      <c r="FF18" s="30"/>
      <c r="FG18" s="30"/>
      <c r="FH18" s="30"/>
      <c r="FI18" s="30"/>
      <c r="FJ18" s="30"/>
      <c r="FK18" s="30"/>
      <c r="FL18" s="30"/>
      <c r="FM18" s="30"/>
      <c r="FN18" s="30"/>
      <c r="FO18" s="30"/>
      <c r="FP18" s="30"/>
      <c r="FQ18" s="30"/>
      <c r="FR18" s="30"/>
      <c r="FS18" s="30"/>
      <c r="FT18" s="30"/>
      <c r="FU18" s="30"/>
      <c r="FV18" s="30"/>
      <c r="FW18" s="30"/>
      <c r="FX18" s="30"/>
      <c r="FY18" s="30"/>
      <c r="FZ18" s="30"/>
      <c r="GA18" s="30"/>
    </row>
    <row r="19" spans="1:183" s="15" customFormat="1" ht="21.95" customHeight="1">
      <c r="A19" s="39"/>
      <c r="B19" s="115" t="s">
        <v>2334</v>
      </c>
      <c r="C19" s="83" t="s">
        <v>3489</v>
      </c>
      <c r="D19" s="88" t="str">
        <f t="shared" si="0"/>
        <v>KC</v>
      </c>
      <c r="E19" s="201" t="s">
        <v>3490</v>
      </c>
      <c r="F19" s="90" t="s">
        <v>81</v>
      </c>
      <c r="G19" s="254">
        <v>2990</v>
      </c>
      <c r="H19" s="91" t="s">
        <v>3618</v>
      </c>
      <c r="I19" s="92">
        <f t="shared" si="1"/>
        <v>0</v>
      </c>
      <c r="J19" s="287">
        <f t="shared" si="3"/>
        <v>2990</v>
      </c>
      <c r="DZ19" s="30"/>
      <c r="EA19" s="30"/>
      <c r="EB19" s="30"/>
      <c r="EC19" s="30"/>
      <c r="ED19" s="30"/>
      <c r="EE19" s="30"/>
      <c r="EF19" s="30"/>
      <c r="EG19" s="30"/>
      <c r="EH19" s="30"/>
      <c r="EI19" s="30"/>
      <c r="EJ19" s="30"/>
      <c r="EK19" s="30"/>
      <c r="EL19" s="30"/>
      <c r="EM19" s="30"/>
      <c r="EN19" s="30"/>
      <c r="EO19" s="30"/>
      <c r="EP19" s="30"/>
      <c r="EQ19" s="30"/>
      <c r="ER19" s="30"/>
      <c r="ES19" s="30"/>
      <c r="ET19" s="30"/>
      <c r="EU19" s="30"/>
      <c r="EV19" s="30"/>
      <c r="EW19" s="30"/>
      <c r="EX19" s="30"/>
      <c r="EY19" s="30"/>
      <c r="EZ19" s="30"/>
      <c r="FA19" s="30"/>
      <c r="FB19" s="30"/>
      <c r="FC19" s="30"/>
      <c r="FD19" s="30"/>
      <c r="FE19" s="30"/>
      <c r="FF19" s="30"/>
      <c r="FG19" s="30"/>
      <c r="FH19" s="30"/>
      <c r="FI19" s="30"/>
      <c r="FJ19" s="30"/>
      <c r="FK19" s="30"/>
      <c r="FL19" s="30"/>
      <c r="FM19" s="30"/>
      <c r="FN19" s="30"/>
      <c r="FO19" s="30"/>
      <c r="FP19" s="30"/>
      <c r="FQ19" s="30"/>
      <c r="FR19" s="30"/>
      <c r="FS19" s="30"/>
      <c r="FT19" s="30"/>
      <c r="FU19" s="30"/>
      <c r="FV19" s="30"/>
      <c r="FW19" s="30"/>
      <c r="FX19" s="30"/>
      <c r="FY19" s="30"/>
      <c r="FZ19" s="30"/>
      <c r="GA19" s="30"/>
    </row>
    <row r="20" spans="1:183" s="15" customFormat="1" ht="21.95" customHeight="1">
      <c r="A20" s="39"/>
      <c r="B20" s="115" t="s">
        <v>2335</v>
      </c>
      <c r="C20" s="83" t="s">
        <v>3491</v>
      </c>
      <c r="D20" s="88" t="str">
        <f t="shared" si="0"/>
        <v>KC</v>
      </c>
      <c r="E20" s="201" t="s">
        <v>1834</v>
      </c>
      <c r="F20" s="90" t="s">
        <v>81</v>
      </c>
      <c r="G20" s="254">
        <v>3310</v>
      </c>
      <c r="H20" s="91"/>
      <c r="I20" s="92">
        <f t="shared" si="1"/>
        <v>0</v>
      </c>
      <c r="J20" s="287">
        <f t="shared" si="3"/>
        <v>3310</v>
      </c>
      <c r="DZ20" s="30"/>
      <c r="EA20" s="30"/>
      <c r="EB20" s="30"/>
      <c r="EC20" s="30"/>
      <c r="ED20" s="30"/>
      <c r="EE20" s="30"/>
      <c r="EF20" s="30"/>
      <c r="EG20" s="30"/>
      <c r="EH20" s="30"/>
      <c r="EI20" s="30"/>
      <c r="EJ20" s="30"/>
      <c r="EK20" s="30"/>
      <c r="EL20" s="30"/>
      <c r="EM20" s="30"/>
      <c r="EN20" s="30"/>
      <c r="EO20" s="30"/>
      <c r="EP20" s="30"/>
      <c r="EQ20" s="30"/>
      <c r="ER20" s="30"/>
      <c r="ES20" s="30"/>
      <c r="ET20" s="30"/>
      <c r="EU20" s="30"/>
      <c r="EV20" s="30"/>
      <c r="EW20" s="30"/>
      <c r="EX20" s="30"/>
      <c r="EY20" s="30"/>
      <c r="EZ20" s="30"/>
      <c r="FA20" s="30"/>
      <c r="FB20" s="30"/>
      <c r="FC20" s="30"/>
      <c r="FD20" s="30"/>
      <c r="FE20" s="30"/>
      <c r="FF20" s="30"/>
      <c r="FG20" s="30"/>
      <c r="FH20" s="30"/>
      <c r="FI20" s="30"/>
      <c r="FJ20" s="30"/>
      <c r="FK20" s="30"/>
      <c r="FL20" s="30"/>
      <c r="FM20" s="30"/>
      <c r="FN20" s="30"/>
      <c r="FO20" s="30"/>
      <c r="FP20" s="30"/>
      <c r="FQ20" s="30"/>
      <c r="FR20" s="30"/>
      <c r="FS20" s="30"/>
      <c r="FT20" s="30"/>
      <c r="FU20" s="30"/>
      <c r="FV20" s="30"/>
      <c r="FW20" s="30"/>
      <c r="FX20" s="30"/>
      <c r="FY20" s="30"/>
      <c r="FZ20" s="30"/>
      <c r="GA20" s="30"/>
    </row>
    <row r="21" spans="1:183" s="15" customFormat="1" ht="21.95" customHeight="1">
      <c r="A21" s="39"/>
      <c r="B21" s="115" t="s">
        <v>2336</v>
      </c>
      <c r="C21" s="83" t="s">
        <v>3492</v>
      </c>
      <c r="D21" s="88" t="str">
        <f t="shared" si="0"/>
        <v>KC</v>
      </c>
      <c r="E21" s="201" t="s">
        <v>1835</v>
      </c>
      <c r="F21" s="90" t="s">
        <v>81</v>
      </c>
      <c r="G21" s="254">
        <v>3310</v>
      </c>
      <c r="H21" s="91" t="s">
        <v>3618</v>
      </c>
      <c r="I21" s="92">
        <f t="shared" si="1"/>
        <v>0</v>
      </c>
      <c r="J21" s="287">
        <f t="shared" si="3"/>
        <v>3310</v>
      </c>
      <c r="DZ21" s="30"/>
      <c r="EA21" s="30"/>
      <c r="EB21" s="30"/>
      <c r="EC21" s="30"/>
      <c r="ED21" s="30"/>
      <c r="EE21" s="30"/>
      <c r="EF21" s="30"/>
      <c r="EG21" s="30"/>
      <c r="EH21" s="30"/>
      <c r="EI21" s="30"/>
      <c r="EJ21" s="30"/>
      <c r="EK21" s="30"/>
      <c r="EL21" s="30"/>
      <c r="EM21" s="30"/>
      <c r="EN21" s="30"/>
      <c r="EO21" s="30"/>
      <c r="EP21" s="30"/>
      <c r="EQ21" s="30"/>
      <c r="ER21" s="30"/>
      <c r="ES21" s="30"/>
      <c r="ET21" s="30"/>
      <c r="EU21" s="30"/>
      <c r="EV21" s="30"/>
      <c r="EW21" s="30"/>
      <c r="EX21" s="30"/>
      <c r="EY21" s="30"/>
      <c r="EZ21" s="30"/>
      <c r="FA21" s="30"/>
      <c r="FB21" s="30"/>
      <c r="FC21" s="30"/>
      <c r="FD21" s="30"/>
      <c r="FE21" s="30"/>
      <c r="FF21" s="30"/>
      <c r="FG21" s="30"/>
      <c r="FH21" s="30"/>
      <c r="FI21" s="30"/>
      <c r="FJ21" s="30"/>
      <c r="FK21" s="30"/>
      <c r="FL21" s="30"/>
      <c r="FM21" s="30"/>
      <c r="FN21" s="30"/>
      <c r="FO21" s="30"/>
      <c r="FP21" s="30"/>
      <c r="FQ21" s="30"/>
      <c r="FR21" s="30"/>
      <c r="FS21" s="30"/>
      <c r="FT21" s="30"/>
      <c r="FU21" s="30"/>
      <c r="FV21" s="30"/>
      <c r="FW21" s="30"/>
      <c r="FX21" s="30"/>
      <c r="FY21" s="30"/>
      <c r="FZ21" s="30"/>
      <c r="GA21" s="30"/>
    </row>
    <row r="22" spans="1:183" s="15" customFormat="1" ht="21.95" customHeight="1">
      <c r="A22" s="39"/>
      <c r="B22" s="115" t="s">
        <v>1031</v>
      </c>
      <c r="C22" s="83" t="s">
        <v>3493</v>
      </c>
      <c r="D22" s="88" t="str">
        <f t="shared" si="0"/>
        <v>KC</v>
      </c>
      <c r="E22" s="201" t="s">
        <v>1576</v>
      </c>
      <c r="F22" s="90" t="s">
        <v>81</v>
      </c>
      <c r="G22" s="254">
        <v>2680</v>
      </c>
      <c r="H22" s="91"/>
      <c r="I22" s="92">
        <f t="shared" si="1"/>
        <v>0</v>
      </c>
      <c r="J22" s="287">
        <f t="shared" si="2"/>
        <v>2680</v>
      </c>
      <c r="DZ22" s="30"/>
      <c r="EA22" s="30"/>
      <c r="EB22" s="30"/>
      <c r="EC22" s="30"/>
      <c r="ED22" s="30"/>
      <c r="EE22" s="30"/>
      <c r="EF22" s="30"/>
      <c r="EG22" s="30"/>
      <c r="EH22" s="30"/>
      <c r="EI22" s="30"/>
      <c r="EJ22" s="30"/>
      <c r="EK22" s="30"/>
      <c r="EL22" s="30"/>
      <c r="EM22" s="30"/>
      <c r="EN22" s="30"/>
      <c r="EO22" s="30"/>
      <c r="EP22" s="30"/>
      <c r="EQ22" s="30"/>
      <c r="ER22" s="30"/>
      <c r="ES22" s="30"/>
      <c r="ET22" s="30"/>
      <c r="EU22" s="30"/>
      <c r="EV22" s="30"/>
      <c r="EW22" s="30"/>
      <c r="EX22" s="30"/>
      <c r="EY22" s="30"/>
      <c r="EZ22" s="30"/>
      <c r="FA22" s="30"/>
      <c r="FB22" s="30"/>
      <c r="FC22" s="30"/>
      <c r="FD22" s="30"/>
      <c r="FE22" s="30"/>
      <c r="FF22" s="30"/>
      <c r="FG22" s="30"/>
      <c r="FH22" s="30"/>
      <c r="FI22" s="30"/>
      <c r="FJ22" s="30"/>
      <c r="FK22" s="30"/>
      <c r="FL22" s="30"/>
      <c r="FM22" s="30"/>
      <c r="FN22" s="30"/>
      <c r="FO22" s="30"/>
      <c r="FP22" s="30"/>
      <c r="FQ22" s="30"/>
      <c r="FR22" s="30"/>
      <c r="FS22" s="30"/>
      <c r="FT22" s="30"/>
      <c r="FU22" s="30"/>
      <c r="FV22" s="30"/>
      <c r="FW22" s="30"/>
      <c r="FX22" s="30"/>
      <c r="FY22" s="30"/>
      <c r="FZ22" s="30"/>
      <c r="GA22" s="30"/>
    </row>
    <row r="23" spans="1:183" s="15" customFormat="1" ht="21.95" customHeight="1">
      <c r="A23" s="39"/>
      <c r="B23" s="83" t="s">
        <v>2418</v>
      </c>
      <c r="C23" s="83" t="s">
        <v>3488</v>
      </c>
      <c r="D23" s="88" t="str">
        <f t="shared" si="0"/>
        <v>KC</v>
      </c>
      <c r="E23" s="201" t="s">
        <v>1822</v>
      </c>
      <c r="F23" s="90" t="s">
        <v>81</v>
      </c>
      <c r="G23" s="254">
        <v>2680</v>
      </c>
      <c r="H23" s="91" t="s">
        <v>3618</v>
      </c>
      <c r="I23" s="92">
        <f t="shared" si="1"/>
        <v>0</v>
      </c>
      <c r="J23" s="287">
        <f t="shared" si="2"/>
        <v>2680</v>
      </c>
      <c r="DZ23" s="30"/>
      <c r="EA23" s="30"/>
      <c r="EB23" s="30"/>
      <c r="EC23" s="30"/>
      <c r="ED23" s="30"/>
      <c r="EE23" s="30"/>
      <c r="EF23" s="30"/>
      <c r="EG23" s="30"/>
      <c r="EH23" s="30"/>
      <c r="EI23" s="30"/>
      <c r="EJ23" s="30"/>
      <c r="EK23" s="30"/>
      <c r="EL23" s="30"/>
      <c r="EM23" s="30"/>
      <c r="EN23" s="30"/>
      <c r="EO23" s="30"/>
      <c r="EP23" s="30"/>
      <c r="EQ23" s="30"/>
      <c r="ER23" s="30"/>
      <c r="ES23" s="30"/>
      <c r="ET23" s="30"/>
      <c r="EU23" s="30"/>
      <c r="EV23" s="30"/>
      <c r="EW23" s="30"/>
      <c r="EX23" s="30"/>
      <c r="EY23" s="30"/>
      <c r="EZ23" s="30"/>
      <c r="FA23" s="30"/>
      <c r="FB23" s="30"/>
      <c r="FC23" s="30"/>
      <c r="FD23" s="30"/>
      <c r="FE23" s="30"/>
      <c r="FF23" s="30"/>
      <c r="FG23" s="30"/>
      <c r="FH23" s="30"/>
      <c r="FI23" s="30"/>
      <c r="FJ23" s="30"/>
      <c r="FK23" s="30"/>
      <c r="FL23" s="30"/>
      <c r="FM23" s="30"/>
      <c r="FN23" s="30"/>
      <c r="FO23" s="30"/>
      <c r="FP23" s="30"/>
      <c r="FQ23" s="30"/>
      <c r="FR23" s="30"/>
      <c r="FS23" s="30"/>
      <c r="FT23" s="30"/>
      <c r="FU23" s="30"/>
      <c r="FV23" s="30"/>
      <c r="FW23" s="30"/>
      <c r="FX23" s="30"/>
      <c r="FY23" s="30"/>
      <c r="FZ23" s="30"/>
      <c r="GA23" s="30"/>
    </row>
    <row r="24" spans="1:183" s="15" customFormat="1" ht="13.9" customHeight="1">
      <c r="A24" s="39"/>
      <c r="B24" s="85" t="s">
        <v>739</v>
      </c>
      <c r="C24" s="83" t="s">
        <v>1847</v>
      </c>
      <c r="D24" s="88" t="str">
        <f t="shared" si="0"/>
        <v>KC</v>
      </c>
      <c r="E24" s="183" t="s">
        <v>3615</v>
      </c>
      <c r="F24" s="90" t="s">
        <v>81</v>
      </c>
      <c r="G24" s="254">
        <v>2150</v>
      </c>
      <c r="H24" s="91"/>
      <c r="I24" s="92">
        <f t="shared" si="1"/>
        <v>0</v>
      </c>
      <c r="J24" s="287">
        <f t="shared" si="2"/>
        <v>2150</v>
      </c>
      <c r="DZ24" s="30"/>
      <c r="EA24" s="30"/>
      <c r="EB24" s="30"/>
      <c r="EC24" s="30"/>
      <c r="ED24" s="30"/>
      <c r="EE24" s="30"/>
      <c r="EF24" s="30"/>
      <c r="EG24" s="30"/>
      <c r="EH24" s="30"/>
      <c r="EI24" s="30"/>
      <c r="EJ24" s="30"/>
      <c r="EK24" s="30"/>
      <c r="EL24" s="30"/>
      <c r="EM24" s="30"/>
      <c r="EN24" s="30"/>
      <c r="EO24" s="30"/>
      <c r="EP24" s="30"/>
      <c r="EQ24" s="30"/>
      <c r="ER24" s="30"/>
      <c r="ES24" s="30"/>
      <c r="ET24" s="30"/>
      <c r="EU24" s="30"/>
      <c r="EV24" s="30"/>
      <c r="EW24" s="30"/>
      <c r="EX24" s="30"/>
      <c r="EY24" s="30"/>
      <c r="EZ24" s="30"/>
      <c r="FA24" s="30"/>
      <c r="FB24" s="30"/>
      <c r="FC24" s="30"/>
      <c r="FD24" s="30"/>
      <c r="FE24" s="30"/>
      <c r="FF24" s="30"/>
      <c r="FG24" s="30"/>
      <c r="FH24" s="30"/>
      <c r="FI24" s="30"/>
      <c r="FJ24" s="30"/>
      <c r="FK24" s="30"/>
      <c r="FL24" s="30"/>
      <c r="FM24" s="30"/>
      <c r="FN24" s="30"/>
      <c r="FO24" s="30"/>
      <c r="FP24" s="30"/>
      <c r="FQ24" s="30"/>
      <c r="FR24" s="30"/>
      <c r="FS24" s="30"/>
      <c r="FT24" s="30"/>
      <c r="FU24" s="30"/>
      <c r="FV24" s="30"/>
      <c r="FW24" s="30"/>
      <c r="FX24" s="30"/>
      <c r="FY24" s="30"/>
      <c r="FZ24" s="30"/>
      <c r="GA24" s="30"/>
    </row>
    <row r="25" spans="1:183" s="15" customFormat="1" ht="13.9" customHeight="1" thickBot="1">
      <c r="A25" s="39"/>
      <c r="B25" s="85" t="s">
        <v>741</v>
      </c>
      <c r="C25" s="83" t="s">
        <v>1847</v>
      </c>
      <c r="D25" s="88" t="str">
        <f t="shared" si="0"/>
        <v>KC</v>
      </c>
      <c r="E25" s="183" t="s">
        <v>3616</v>
      </c>
      <c r="F25" s="90" t="s">
        <v>81</v>
      </c>
      <c r="G25" s="254">
        <v>2160</v>
      </c>
      <c r="H25" s="91" t="s">
        <v>3618</v>
      </c>
      <c r="I25" s="92">
        <f t="shared" si="1"/>
        <v>0</v>
      </c>
      <c r="J25" s="287">
        <f t="shared" si="2"/>
        <v>2160</v>
      </c>
      <c r="DZ25" s="30"/>
      <c r="EA25" s="30"/>
      <c r="EB25" s="30"/>
      <c r="EC25" s="30"/>
      <c r="ED25" s="30"/>
      <c r="EE25" s="30"/>
      <c r="EF25" s="30"/>
      <c r="EG25" s="30"/>
      <c r="EH25" s="30"/>
      <c r="EI25" s="30"/>
      <c r="EJ25" s="30"/>
      <c r="EK25" s="30"/>
      <c r="EL25" s="30"/>
      <c r="EM25" s="30"/>
      <c r="EN25" s="30"/>
      <c r="EO25" s="30"/>
      <c r="EP25" s="30"/>
      <c r="EQ25" s="30"/>
      <c r="ER25" s="30"/>
      <c r="ES25" s="30"/>
      <c r="ET25" s="30"/>
      <c r="EU25" s="30"/>
      <c r="EV25" s="30"/>
      <c r="EW25" s="30"/>
      <c r="EX25" s="30"/>
      <c r="EY25" s="30"/>
      <c r="EZ25" s="30"/>
      <c r="FA25" s="30"/>
      <c r="FB25" s="30"/>
      <c r="FC25" s="30"/>
      <c r="FD25" s="30"/>
      <c r="FE25" s="30"/>
      <c r="FF25" s="30"/>
      <c r="FG25" s="30"/>
      <c r="FH25" s="30"/>
      <c r="FI25" s="30"/>
      <c r="FJ25" s="30"/>
      <c r="FK25" s="30"/>
      <c r="FL25" s="30"/>
      <c r="FM25" s="30"/>
      <c r="FN25" s="30"/>
      <c r="FO25" s="30"/>
      <c r="FP25" s="30"/>
      <c r="FQ25" s="30"/>
      <c r="FR25" s="30"/>
      <c r="FS25" s="30"/>
      <c r="FT25" s="30"/>
      <c r="FU25" s="30"/>
      <c r="FV25" s="30"/>
      <c r="FW25" s="30"/>
      <c r="FX25" s="30"/>
      <c r="FY25" s="30"/>
      <c r="FZ25" s="30"/>
      <c r="GA25" s="30"/>
    </row>
    <row r="26" spans="1:183" s="15" customFormat="1" ht="27" customHeight="1" thickBot="1">
      <c r="A26" s="39"/>
      <c r="B26" s="55"/>
      <c r="C26" s="72"/>
      <c r="D26" s="184" t="s">
        <v>229</v>
      </c>
      <c r="E26" s="56" t="s">
        <v>1836</v>
      </c>
      <c r="F26" s="70"/>
      <c r="G26" s="255"/>
      <c r="H26" s="69" t="s">
        <v>1825</v>
      </c>
      <c r="I26" s="60"/>
      <c r="J26" s="286"/>
      <c r="DZ26" s="30"/>
      <c r="EA26" s="30"/>
      <c r="EB26" s="30"/>
      <c r="EC26" s="30"/>
      <c r="ED26" s="30"/>
      <c r="EE26" s="30"/>
      <c r="EF26" s="30"/>
      <c r="EG26" s="30"/>
      <c r="EH26" s="30"/>
      <c r="EI26" s="30"/>
      <c r="EJ26" s="30"/>
      <c r="EK26" s="30"/>
      <c r="EL26" s="30"/>
      <c r="EM26" s="30"/>
      <c r="EN26" s="30"/>
      <c r="EO26" s="30"/>
      <c r="EP26" s="30"/>
      <c r="EQ26" s="30"/>
      <c r="ER26" s="30"/>
      <c r="ES26" s="30"/>
      <c r="ET26" s="30"/>
      <c r="EU26" s="30"/>
      <c r="EV26" s="30"/>
      <c r="EW26" s="30"/>
      <c r="EX26" s="30"/>
      <c r="EY26" s="30"/>
      <c r="EZ26" s="30"/>
      <c r="FA26" s="30"/>
      <c r="FB26" s="30"/>
      <c r="FC26" s="30"/>
      <c r="FD26" s="30"/>
      <c r="FE26" s="30"/>
      <c r="FF26" s="30"/>
      <c r="FG26" s="30"/>
      <c r="FH26" s="30"/>
      <c r="FI26" s="30"/>
      <c r="FJ26" s="30"/>
      <c r="FK26" s="30"/>
      <c r="FL26" s="30"/>
      <c r="FM26" s="30"/>
      <c r="FN26" s="30"/>
      <c r="FO26" s="30"/>
      <c r="FP26" s="30"/>
      <c r="FQ26" s="30"/>
      <c r="FR26" s="30"/>
      <c r="FS26" s="30"/>
      <c r="FT26" s="30"/>
      <c r="FU26" s="30"/>
      <c r="FV26" s="30"/>
      <c r="FW26" s="30"/>
      <c r="FX26" s="30"/>
      <c r="FY26" s="30"/>
      <c r="FZ26" s="30"/>
      <c r="GA26" s="30"/>
    </row>
    <row r="27" spans="1:183" s="15" customFormat="1" ht="13.9" customHeight="1">
      <c r="A27" s="39"/>
      <c r="B27" s="83" t="s">
        <v>773</v>
      </c>
      <c r="C27" s="83" t="s">
        <v>772</v>
      </c>
      <c r="D27" s="88" t="str">
        <f>$D$26</f>
        <v>TI</v>
      </c>
      <c r="E27" s="89" t="s">
        <v>1577</v>
      </c>
      <c r="F27" s="90"/>
      <c r="G27" s="254">
        <v>1265</v>
      </c>
      <c r="H27" s="93"/>
      <c r="I27" s="92">
        <f>$I$26</f>
        <v>0</v>
      </c>
      <c r="J27" s="287">
        <f t="shared" ref="J27:J46" si="4">G27-G27*I27</f>
        <v>1265</v>
      </c>
      <c r="DZ27" s="30"/>
      <c r="EA27" s="30"/>
      <c r="EB27" s="30"/>
      <c r="EC27" s="30"/>
      <c r="ED27" s="30"/>
      <c r="EE27" s="30"/>
      <c r="EF27" s="30"/>
      <c r="EG27" s="30"/>
      <c r="EH27" s="30"/>
      <c r="EI27" s="30"/>
      <c r="EJ27" s="30"/>
      <c r="EK27" s="30"/>
      <c r="EL27" s="30"/>
      <c r="EM27" s="30"/>
      <c r="EN27" s="30"/>
      <c r="EO27" s="30"/>
      <c r="EP27" s="30"/>
      <c r="EQ27" s="30"/>
      <c r="ER27" s="30"/>
      <c r="ES27" s="30"/>
      <c r="ET27" s="30"/>
      <c r="EU27" s="30"/>
      <c r="EV27" s="30"/>
      <c r="EW27" s="30"/>
      <c r="EX27" s="30"/>
      <c r="EY27" s="30"/>
      <c r="EZ27" s="30"/>
      <c r="FA27" s="30"/>
      <c r="FB27" s="30"/>
      <c r="FC27" s="30"/>
      <c r="FD27" s="30"/>
      <c r="FE27" s="30"/>
      <c r="FF27" s="30"/>
      <c r="FG27" s="30"/>
      <c r="FH27" s="30"/>
      <c r="FI27" s="30"/>
      <c r="FJ27" s="30"/>
      <c r="FK27" s="30"/>
      <c r="FL27" s="30"/>
      <c r="FM27" s="30"/>
      <c r="FN27" s="30"/>
      <c r="FO27" s="30"/>
      <c r="FP27" s="30"/>
      <c r="FQ27" s="30"/>
      <c r="FR27" s="30"/>
      <c r="FS27" s="30"/>
      <c r="FT27" s="30"/>
      <c r="FU27" s="30"/>
      <c r="FV27" s="30"/>
      <c r="FW27" s="30"/>
      <c r="FX27" s="30"/>
      <c r="FY27" s="30"/>
      <c r="FZ27" s="30"/>
      <c r="GA27" s="30"/>
    </row>
    <row r="28" spans="1:183" s="15" customFormat="1" ht="13.9" customHeight="1">
      <c r="A28" s="39"/>
      <c r="B28" s="94" t="s">
        <v>775</v>
      </c>
      <c r="C28" s="94" t="s">
        <v>774</v>
      </c>
      <c r="D28" s="88" t="str">
        <f>$D$26</f>
        <v>TI</v>
      </c>
      <c r="E28" s="89" t="s">
        <v>1578</v>
      </c>
      <c r="F28" s="90"/>
      <c r="G28" s="254">
        <v>1948</v>
      </c>
      <c r="H28" s="93"/>
      <c r="I28" s="92">
        <f t="shared" ref="I28:I36" si="5">$I$26</f>
        <v>0</v>
      </c>
      <c r="J28" s="287">
        <f t="shared" si="4"/>
        <v>1948</v>
      </c>
      <c r="DZ28" s="30"/>
      <c r="EA28" s="30"/>
      <c r="EB28" s="30"/>
      <c r="EC28" s="30"/>
      <c r="ED28" s="30"/>
      <c r="EE28" s="30"/>
      <c r="EF28" s="30"/>
      <c r="EG28" s="30"/>
      <c r="EH28" s="30"/>
      <c r="EI28" s="30"/>
      <c r="EJ28" s="30"/>
      <c r="EK28" s="30"/>
      <c r="EL28" s="30"/>
      <c r="EM28" s="30"/>
      <c r="EN28" s="30"/>
      <c r="EO28" s="30"/>
      <c r="EP28" s="30"/>
      <c r="EQ28" s="30"/>
      <c r="ER28" s="30"/>
      <c r="ES28" s="30"/>
      <c r="ET28" s="30"/>
      <c r="EU28" s="30"/>
      <c r="EV28" s="30"/>
      <c r="EW28" s="30"/>
      <c r="EX28" s="30"/>
      <c r="EY28" s="30"/>
      <c r="EZ28" s="30"/>
      <c r="FA28" s="30"/>
      <c r="FB28" s="30"/>
      <c r="FC28" s="30"/>
      <c r="FD28" s="30"/>
      <c r="FE28" s="30"/>
      <c r="FF28" s="30"/>
      <c r="FG28" s="30"/>
      <c r="FH28" s="30"/>
      <c r="FI28" s="30"/>
      <c r="FJ28" s="30"/>
      <c r="FK28" s="30"/>
      <c r="FL28" s="30"/>
      <c r="FM28" s="30"/>
      <c r="FN28" s="30"/>
      <c r="FO28" s="30"/>
      <c r="FP28" s="30"/>
      <c r="FQ28" s="30"/>
      <c r="FR28" s="30"/>
      <c r="FS28" s="30"/>
      <c r="FT28" s="30"/>
      <c r="FU28" s="30"/>
      <c r="FV28" s="30"/>
      <c r="FW28" s="30"/>
      <c r="FX28" s="30"/>
      <c r="FY28" s="30"/>
      <c r="FZ28" s="30"/>
      <c r="GA28" s="30"/>
    </row>
    <row r="29" spans="1:183" s="15" customFormat="1" ht="13.9" customHeight="1">
      <c r="A29" s="39"/>
      <c r="B29" s="83" t="s">
        <v>1041</v>
      </c>
      <c r="C29" s="83" t="s">
        <v>1040</v>
      </c>
      <c r="D29" s="88" t="str">
        <f>$D$26</f>
        <v>TI</v>
      </c>
      <c r="E29" s="89" t="s">
        <v>1838</v>
      </c>
      <c r="F29" s="90"/>
      <c r="G29" s="254">
        <v>1398</v>
      </c>
      <c r="H29" s="91"/>
      <c r="I29" s="92">
        <f t="shared" si="5"/>
        <v>0</v>
      </c>
      <c r="J29" s="287">
        <f t="shared" si="4"/>
        <v>1398</v>
      </c>
      <c r="DZ29" s="30"/>
      <c r="EA29" s="30"/>
      <c r="EB29" s="30"/>
      <c r="EC29" s="30"/>
      <c r="ED29" s="30"/>
      <c r="EE29" s="30"/>
      <c r="EF29" s="30"/>
      <c r="EG29" s="30"/>
      <c r="EH29" s="30"/>
      <c r="EI29" s="30"/>
      <c r="EJ29" s="30"/>
      <c r="EK29" s="30"/>
      <c r="EL29" s="30"/>
      <c r="EM29" s="30"/>
      <c r="EN29" s="30"/>
      <c r="EO29" s="30"/>
      <c r="EP29" s="30"/>
      <c r="EQ29" s="30"/>
      <c r="ER29" s="30"/>
      <c r="ES29" s="30"/>
      <c r="ET29" s="30"/>
      <c r="EU29" s="30"/>
      <c r="EV29" s="30"/>
      <c r="EW29" s="30"/>
      <c r="EX29" s="30"/>
      <c r="EY29" s="30"/>
      <c r="EZ29" s="30"/>
      <c r="FA29" s="30"/>
      <c r="FB29" s="30"/>
      <c r="FC29" s="30"/>
      <c r="FD29" s="30"/>
      <c r="FE29" s="30"/>
      <c r="FF29" s="30"/>
      <c r="FG29" s="30"/>
      <c r="FH29" s="30"/>
      <c r="FI29" s="30"/>
      <c r="FJ29" s="30"/>
      <c r="FK29" s="30"/>
      <c r="FL29" s="30"/>
      <c r="FM29" s="30"/>
      <c r="FN29" s="30"/>
      <c r="FO29" s="30"/>
      <c r="FP29" s="30"/>
      <c r="FQ29" s="30"/>
      <c r="FR29" s="30"/>
      <c r="FS29" s="30"/>
      <c r="FT29" s="30"/>
      <c r="FU29" s="30"/>
      <c r="FV29" s="30"/>
      <c r="FW29" s="30"/>
      <c r="FX29" s="30"/>
      <c r="FY29" s="30"/>
      <c r="FZ29" s="30"/>
      <c r="GA29" s="30"/>
    </row>
    <row r="30" spans="1:183" s="15" customFormat="1" ht="13.9" customHeight="1">
      <c r="A30" s="39"/>
      <c r="B30" s="83" t="s">
        <v>1037</v>
      </c>
      <c r="C30" s="83" t="s">
        <v>1036</v>
      </c>
      <c r="D30" s="88" t="str">
        <f>$D$26</f>
        <v>TI</v>
      </c>
      <c r="E30" s="89" t="s">
        <v>1839</v>
      </c>
      <c r="F30" s="90"/>
      <c r="G30" s="254">
        <v>1960</v>
      </c>
      <c r="H30" s="93"/>
      <c r="I30" s="92">
        <f t="shared" si="5"/>
        <v>0</v>
      </c>
      <c r="J30" s="287">
        <f t="shared" si="4"/>
        <v>1960</v>
      </c>
      <c r="DZ30" s="30"/>
      <c r="EA30" s="30"/>
      <c r="EB30" s="30"/>
      <c r="EC30" s="30"/>
      <c r="ED30" s="30"/>
      <c r="EE30" s="30"/>
      <c r="EF30" s="30"/>
      <c r="EG30" s="30"/>
      <c r="EH30" s="30"/>
      <c r="EI30" s="30"/>
      <c r="EJ30" s="30"/>
      <c r="EK30" s="30"/>
      <c r="EL30" s="30"/>
      <c r="EM30" s="30"/>
      <c r="EN30" s="30"/>
      <c r="EO30" s="30"/>
      <c r="EP30" s="30"/>
      <c r="EQ30" s="30"/>
      <c r="ER30" s="30"/>
      <c r="ES30" s="30"/>
      <c r="ET30" s="30"/>
      <c r="EU30" s="30"/>
      <c r="EV30" s="30"/>
      <c r="EW30" s="30"/>
      <c r="EX30" s="30"/>
      <c r="EY30" s="30"/>
      <c r="EZ30" s="30"/>
      <c r="FA30" s="30"/>
      <c r="FB30" s="30"/>
      <c r="FC30" s="30"/>
      <c r="FD30" s="30"/>
      <c r="FE30" s="30"/>
      <c r="FF30" s="30"/>
      <c r="FG30" s="30"/>
      <c r="FH30" s="30"/>
      <c r="FI30" s="30"/>
      <c r="FJ30" s="30"/>
      <c r="FK30" s="30"/>
      <c r="FL30" s="30"/>
      <c r="FM30" s="30"/>
      <c r="FN30" s="30"/>
      <c r="FO30" s="30"/>
      <c r="FP30" s="30"/>
      <c r="FQ30" s="30"/>
      <c r="FR30" s="30"/>
      <c r="FS30" s="30"/>
      <c r="FT30" s="30"/>
      <c r="FU30" s="30"/>
      <c r="FV30" s="30"/>
      <c r="FW30" s="30"/>
      <c r="FX30" s="30"/>
      <c r="FY30" s="30"/>
      <c r="FZ30" s="30"/>
      <c r="GA30" s="30"/>
    </row>
    <row r="31" spans="1:183" s="15" customFormat="1" ht="13.9" customHeight="1">
      <c r="A31" s="39"/>
      <c r="B31" s="83" t="s">
        <v>1048</v>
      </c>
      <c r="C31" s="83" t="s">
        <v>1047</v>
      </c>
      <c r="D31" s="88" t="str">
        <f t="shared" ref="D31:D36" si="6">$D$26</f>
        <v>TI</v>
      </c>
      <c r="E31" s="89" t="s">
        <v>1840</v>
      </c>
      <c r="F31" s="90"/>
      <c r="G31" s="254">
        <v>1341</v>
      </c>
      <c r="H31" s="91"/>
      <c r="I31" s="92">
        <f t="shared" si="5"/>
        <v>0</v>
      </c>
      <c r="J31" s="287">
        <f t="shared" si="4"/>
        <v>1341</v>
      </c>
      <c r="DZ31" s="30"/>
      <c r="EA31" s="30"/>
      <c r="EB31" s="30"/>
      <c r="EC31" s="30"/>
      <c r="ED31" s="30"/>
      <c r="EE31" s="30"/>
      <c r="EF31" s="30"/>
      <c r="EG31" s="30"/>
      <c r="EH31" s="30"/>
      <c r="EI31" s="30"/>
      <c r="EJ31" s="30"/>
      <c r="EK31" s="30"/>
      <c r="EL31" s="30"/>
      <c r="EM31" s="30"/>
      <c r="EN31" s="30"/>
      <c r="EO31" s="30"/>
      <c r="EP31" s="30"/>
      <c r="EQ31" s="30"/>
      <c r="ER31" s="30"/>
      <c r="ES31" s="30"/>
      <c r="ET31" s="30"/>
      <c r="EU31" s="30"/>
      <c r="EV31" s="30"/>
      <c r="EW31" s="30"/>
      <c r="EX31" s="30"/>
      <c r="EY31" s="30"/>
      <c r="EZ31" s="30"/>
      <c r="FA31" s="30"/>
      <c r="FB31" s="30"/>
      <c r="FC31" s="30"/>
      <c r="FD31" s="30"/>
      <c r="FE31" s="30"/>
      <c r="FF31" s="30"/>
      <c r="FG31" s="30"/>
      <c r="FH31" s="30"/>
      <c r="FI31" s="30"/>
      <c r="FJ31" s="30"/>
      <c r="FK31" s="30"/>
      <c r="FL31" s="30"/>
      <c r="FM31" s="30"/>
      <c r="FN31" s="30"/>
      <c r="FO31" s="30"/>
      <c r="FP31" s="30"/>
      <c r="FQ31" s="30"/>
      <c r="FR31" s="30"/>
      <c r="FS31" s="30"/>
      <c r="FT31" s="30"/>
      <c r="FU31" s="30"/>
      <c r="FV31" s="30"/>
      <c r="FW31" s="30"/>
      <c r="FX31" s="30"/>
      <c r="FY31" s="30"/>
      <c r="FZ31" s="30"/>
      <c r="GA31" s="30"/>
    </row>
    <row r="32" spans="1:183" s="15" customFormat="1" ht="13.9" customHeight="1">
      <c r="A32" s="39"/>
      <c r="B32" s="83" t="s">
        <v>1052</v>
      </c>
      <c r="C32" s="83" t="s">
        <v>1051</v>
      </c>
      <c r="D32" s="88" t="str">
        <f t="shared" si="6"/>
        <v>TI</v>
      </c>
      <c r="E32" s="89" t="s">
        <v>1841</v>
      </c>
      <c r="F32" s="90"/>
      <c r="G32" s="254">
        <v>2117</v>
      </c>
      <c r="H32" s="93" t="s">
        <v>3618</v>
      </c>
      <c r="I32" s="92">
        <f t="shared" si="5"/>
        <v>0</v>
      </c>
      <c r="J32" s="287">
        <f t="shared" si="4"/>
        <v>2117</v>
      </c>
      <c r="DZ32" s="30"/>
      <c r="EA32" s="30"/>
      <c r="EB32" s="30"/>
      <c r="EC32" s="30"/>
      <c r="ED32" s="30"/>
      <c r="EE32" s="30"/>
      <c r="EF32" s="30"/>
      <c r="EG32" s="30"/>
      <c r="EH32" s="30"/>
      <c r="EI32" s="30"/>
      <c r="EJ32" s="30"/>
      <c r="EK32" s="30"/>
      <c r="EL32" s="30"/>
      <c r="EM32" s="30"/>
      <c r="EN32" s="30"/>
      <c r="EO32" s="30"/>
      <c r="EP32" s="30"/>
      <c r="EQ32" s="30"/>
      <c r="ER32" s="30"/>
      <c r="ES32" s="30"/>
      <c r="ET32" s="30"/>
      <c r="EU32" s="30"/>
      <c r="EV32" s="30"/>
      <c r="EW32" s="30"/>
      <c r="EX32" s="30"/>
      <c r="EY32" s="30"/>
      <c r="EZ32" s="30"/>
      <c r="FA32" s="30"/>
      <c r="FB32" s="30"/>
      <c r="FC32" s="30"/>
      <c r="FD32" s="30"/>
      <c r="FE32" s="30"/>
      <c r="FF32" s="30"/>
      <c r="FG32" s="30"/>
      <c r="FH32" s="30"/>
      <c r="FI32" s="30"/>
      <c r="FJ32" s="30"/>
      <c r="FK32" s="30"/>
      <c r="FL32" s="30"/>
      <c r="FM32" s="30"/>
      <c r="FN32" s="30"/>
      <c r="FO32" s="30"/>
      <c r="FP32" s="30"/>
      <c r="FQ32" s="30"/>
      <c r="FR32" s="30"/>
      <c r="FS32" s="30"/>
      <c r="FT32" s="30"/>
      <c r="FU32" s="30"/>
      <c r="FV32" s="30"/>
      <c r="FW32" s="30"/>
      <c r="FX32" s="30"/>
      <c r="FY32" s="30"/>
      <c r="FZ32" s="30"/>
      <c r="GA32" s="30"/>
    </row>
    <row r="33" spans="1:183" s="15" customFormat="1" ht="13.9" customHeight="1">
      <c r="A33" s="39"/>
      <c r="B33" s="83" t="s">
        <v>228</v>
      </c>
      <c r="C33" s="83" t="s">
        <v>227</v>
      </c>
      <c r="D33" s="88" t="str">
        <f t="shared" si="6"/>
        <v>TI</v>
      </c>
      <c r="E33" s="89" t="s">
        <v>1842</v>
      </c>
      <c r="F33" s="90"/>
      <c r="G33" s="254">
        <v>1500</v>
      </c>
      <c r="H33" s="93"/>
      <c r="I33" s="92">
        <f t="shared" si="5"/>
        <v>0</v>
      </c>
      <c r="J33" s="287">
        <f t="shared" si="4"/>
        <v>1500</v>
      </c>
      <c r="DZ33" s="30"/>
      <c r="EA33" s="30"/>
      <c r="EB33" s="30"/>
      <c r="EC33" s="30"/>
      <c r="ED33" s="30"/>
      <c r="EE33" s="30"/>
      <c r="EF33" s="30"/>
      <c r="EG33" s="30"/>
      <c r="EH33" s="30"/>
      <c r="EI33" s="30"/>
      <c r="EJ33" s="30"/>
      <c r="EK33" s="30"/>
      <c r="EL33" s="30"/>
      <c r="EM33" s="30"/>
      <c r="EN33" s="30"/>
      <c r="EO33" s="30"/>
      <c r="EP33" s="30"/>
      <c r="EQ33" s="30"/>
      <c r="ER33" s="30"/>
      <c r="ES33" s="30"/>
      <c r="ET33" s="30"/>
      <c r="EU33" s="30"/>
      <c r="EV33" s="30"/>
      <c r="EW33" s="30"/>
      <c r="EX33" s="30"/>
      <c r="EY33" s="30"/>
      <c r="EZ33" s="30"/>
      <c r="FA33" s="30"/>
      <c r="FB33" s="30"/>
      <c r="FC33" s="30"/>
      <c r="FD33" s="30"/>
      <c r="FE33" s="30"/>
      <c r="FF33" s="30"/>
      <c r="FG33" s="30"/>
      <c r="FH33" s="30"/>
      <c r="FI33" s="30"/>
      <c r="FJ33" s="30"/>
      <c r="FK33" s="30"/>
      <c r="FL33" s="30"/>
      <c r="FM33" s="30"/>
      <c r="FN33" s="30"/>
      <c r="FO33" s="30"/>
      <c r="FP33" s="30"/>
      <c r="FQ33" s="30"/>
      <c r="FR33" s="30"/>
      <c r="FS33" s="30"/>
      <c r="FT33" s="30"/>
      <c r="FU33" s="30"/>
      <c r="FV33" s="30"/>
      <c r="FW33" s="30"/>
      <c r="FX33" s="30"/>
      <c r="FY33" s="30"/>
      <c r="FZ33" s="30"/>
      <c r="GA33" s="30"/>
    </row>
    <row r="34" spans="1:183" s="15" customFormat="1" ht="13.9" customHeight="1">
      <c r="A34" s="39"/>
      <c r="B34" s="83" t="s">
        <v>1043</v>
      </c>
      <c r="C34" s="83" t="s">
        <v>1042</v>
      </c>
      <c r="D34" s="88" t="str">
        <f t="shared" si="6"/>
        <v>TI</v>
      </c>
      <c r="E34" s="89" t="s">
        <v>1844</v>
      </c>
      <c r="F34" s="90"/>
      <c r="G34" s="254">
        <v>1589</v>
      </c>
      <c r="H34" s="93"/>
      <c r="I34" s="92">
        <f t="shared" si="5"/>
        <v>0</v>
      </c>
      <c r="J34" s="287">
        <f t="shared" si="4"/>
        <v>1589</v>
      </c>
      <c r="DZ34" s="30"/>
      <c r="EA34" s="30"/>
      <c r="EB34" s="30"/>
      <c r="EC34" s="30"/>
      <c r="ED34" s="30"/>
      <c r="EE34" s="30"/>
      <c r="EF34" s="30"/>
      <c r="EG34" s="30"/>
      <c r="EH34" s="30"/>
      <c r="EI34" s="30"/>
      <c r="EJ34" s="30"/>
      <c r="EK34" s="30"/>
      <c r="EL34" s="30"/>
      <c r="EM34" s="30"/>
      <c r="EN34" s="30"/>
      <c r="EO34" s="30"/>
      <c r="EP34" s="30"/>
      <c r="EQ34" s="30"/>
      <c r="ER34" s="30"/>
      <c r="ES34" s="30"/>
      <c r="ET34" s="30"/>
      <c r="EU34" s="30"/>
      <c r="EV34" s="30"/>
      <c r="EW34" s="30"/>
      <c r="EX34" s="30"/>
      <c r="EY34" s="30"/>
      <c r="EZ34" s="30"/>
      <c r="FA34" s="30"/>
      <c r="FB34" s="30"/>
      <c r="FC34" s="30"/>
      <c r="FD34" s="30"/>
      <c r="FE34" s="30"/>
      <c r="FF34" s="30"/>
      <c r="FG34" s="30"/>
      <c r="FH34" s="30"/>
      <c r="FI34" s="30"/>
      <c r="FJ34" s="30"/>
      <c r="FK34" s="30"/>
      <c r="FL34" s="30"/>
      <c r="FM34" s="30"/>
      <c r="FN34" s="30"/>
      <c r="FO34" s="30"/>
      <c r="FP34" s="30"/>
      <c r="FQ34" s="30"/>
      <c r="FR34" s="30"/>
      <c r="FS34" s="30"/>
      <c r="FT34" s="30"/>
      <c r="FU34" s="30"/>
      <c r="FV34" s="30"/>
      <c r="FW34" s="30"/>
      <c r="FX34" s="30"/>
      <c r="FY34" s="30"/>
      <c r="FZ34" s="30"/>
      <c r="GA34" s="30"/>
    </row>
    <row r="35" spans="1:183" s="15" customFormat="1" ht="13.9" customHeight="1">
      <c r="A35" s="39"/>
      <c r="B35" s="94" t="s">
        <v>1035</v>
      </c>
      <c r="C35" s="94" t="s">
        <v>1034</v>
      </c>
      <c r="D35" s="88" t="str">
        <f t="shared" si="6"/>
        <v>TI</v>
      </c>
      <c r="E35" s="89" t="s">
        <v>1845</v>
      </c>
      <c r="F35" s="90"/>
      <c r="G35" s="254">
        <v>2190</v>
      </c>
      <c r="H35" s="91"/>
      <c r="I35" s="92">
        <f t="shared" si="5"/>
        <v>0</v>
      </c>
      <c r="J35" s="287">
        <f t="shared" si="4"/>
        <v>2190</v>
      </c>
      <c r="DZ35" s="30"/>
      <c r="EA35" s="30"/>
      <c r="EB35" s="30"/>
      <c r="EC35" s="30"/>
      <c r="ED35" s="30"/>
      <c r="EE35" s="30"/>
      <c r="EF35" s="30"/>
      <c r="EG35" s="30"/>
      <c r="EH35" s="30"/>
      <c r="EI35" s="30"/>
      <c r="EJ35" s="30"/>
      <c r="EK35" s="30"/>
      <c r="EL35" s="30"/>
      <c r="EM35" s="30"/>
      <c r="EN35" s="30"/>
      <c r="EO35" s="30"/>
      <c r="EP35" s="30"/>
      <c r="EQ35" s="30"/>
      <c r="ER35" s="30"/>
      <c r="ES35" s="30"/>
      <c r="ET35" s="30"/>
      <c r="EU35" s="30"/>
      <c r="EV35" s="30"/>
      <c r="EW35" s="30"/>
      <c r="EX35" s="30"/>
      <c r="EY35" s="30"/>
      <c r="EZ35" s="30"/>
      <c r="FA35" s="30"/>
      <c r="FB35" s="30"/>
      <c r="FC35" s="30"/>
      <c r="FD35" s="30"/>
      <c r="FE35" s="30"/>
      <c r="FF35" s="30"/>
      <c r="FG35" s="30"/>
      <c r="FH35" s="30"/>
      <c r="FI35" s="30"/>
      <c r="FJ35" s="30"/>
      <c r="FK35" s="30"/>
      <c r="FL35" s="30"/>
      <c r="FM35" s="30"/>
      <c r="FN35" s="30"/>
      <c r="FO35" s="30"/>
      <c r="FP35" s="30"/>
      <c r="FQ35" s="30"/>
      <c r="FR35" s="30"/>
      <c r="FS35" s="30"/>
      <c r="FT35" s="30"/>
      <c r="FU35" s="30"/>
      <c r="FV35" s="30"/>
      <c r="FW35" s="30"/>
      <c r="FX35" s="30"/>
      <c r="FY35" s="30"/>
      <c r="FZ35" s="30"/>
      <c r="GA35" s="30"/>
    </row>
    <row r="36" spans="1:183" s="15" customFormat="1" ht="13.9" customHeight="1" thickBot="1">
      <c r="A36" s="39"/>
      <c r="B36" s="83" t="s">
        <v>1050</v>
      </c>
      <c r="C36" s="83" t="s">
        <v>1049</v>
      </c>
      <c r="D36" s="88" t="str">
        <f t="shared" si="6"/>
        <v>TI</v>
      </c>
      <c r="E36" s="89" t="s">
        <v>1843</v>
      </c>
      <c r="F36" s="85"/>
      <c r="G36" s="254">
        <v>1682</v>
      </c>
      <c r="H36" s="85" t="s">
        <v>3618</v>
      </c>
      <c r="I36" s="92">
        <f t="shared" si="5"/>
        <v>0</v>
      </c>
      <c r="J36" s="287">
        <f t="shared" si="4"/>
        <v>1682</v>
      </c>
      <c r="DZ36" s="30"/>
      <c r="EA36" s="30"/>
      <c r="EB36" s="30"/>
      <c r="EC36" s="30"/>
      <c r="ED36" s="30"/>
      <c r="EE36" s="30"/>
      <c r="EF36" s="30"/>
      <c r="EG36" s="30"/>
      <c r="EH36" s="30"/>
      <c r="EI36" s="30"/>
      <c r="EJ36" s="30"/>
      <c r="EK36" s="30"/>
      <c r="EL36" s="30"/>
      <c r="EM36" s="30"/>
      <c r="EN36" s="30"/>
      <c r="EO36" s="30"/>
      <c r="EP36" s="30"/>
      <c r="EQ36" s="30"/>
      <c r="ER36" s="30"/>
      <c r="ES36" s="30"/>
      <c r="ET36" s="30"/>
      <c r="EU36" s="30"/>
      <c r="EV36" s="30"/>
      <c r="EW36" s="30"/>
      <c r="EX36" s="30"/>
      <c r="EY36" s="30"/>
      <c r="EZ36" s="30"/>
      <c r="FA36" s="30"/>
      <c r="FB36" s="30"/>
      <c r="FC36" s="30"/>
      <c r="FD36" s="30"/>
      <c r="FE36" s="30"/>
      <c r="FF36" s="30"/>
      <c r="FG36" s="30"/>
      <c r="FH36" s="30"/>
      <c r="FI36" s="30"/>
      <c r="FJ36" s="30"/>
      <c r="FK36" s="30"/>
      <c r="FL36" s="30"/>
      <c r="FM36" s="30"/>
      <c r="FN36" s="30"/>
      <c r="FO36" s="30"/>
      <c r="FP36" s="30"/>
      <c r="FQ36" s="30"/>
      <c r="FR36" s="30"/>
      <c r="FS36" s="30"/>
      <c r="FT36" s="30"/>
      <c r="FU36" s="30"/>
      <c r="FV36" s="30"/>
      <c r="FW36" s="30"/>
      <c r="FX36" s="30"/>
      <c r="FY36" s="30"/>
      <c r="FZ36" s="30"/>
      <c r="GA36" s="30"/>
    </row>
    <row r="37" spans="1:183" s="15" customFormat="1" ht="24.75" customHeight="1" thickBot="1">
      <c r="A37" s="39"/>
      <c r="B37" s="55"/>
      <c r="C37" s="72"/>
      <c r="D37" s="185" t="s">
        <v>3624</v>
      </c>
      <c r="E37" s="56" t="s">
        <v>3625</v>
      </c>
      <c r="F37" s="70"/>
      <c r="G37" s="254"/>
      <c r="H37" s="69" t="s">
        <v>1825</v>
      </c>
      <c r="I37" s="60"/>
      <c r="J37" s="286"/>
      <c r="DZ37" s="30"/>
      <c r="EA37" s="30"/>
      <c r="EB37" s="30"/>
      <c r="EC37" s="30"/>
      <c r="ED37" s="30"/>
      <c r="EE37" s="30"/>
      <c r="EF37" s="30"/>
      <c r="EG37" s="30"/>
      <c r="EH37" s="30"/>
      <c r="EI37" s="30"/>
      <c r="EJ37" s="30"/>
      <c r="EK37" s="30"/>
      <c r="EL37" s="30"/>
      <c r="EM37" s="30"/>
      <c r="EN37" s="30"/>
      <c r="EO37" s="30"/>
      <c r="EP37" s="30"/>
      <c r="EQ37" s="30"/>
      <c r="ER37" s="30"/>
      <c r="ES37" s="30"/>
      <c r="ET37" s="30"/>
      <c r="EU37" s="30"/>
      <c r="EV37" s="30"/>
      <c r="EW37" s="30"/>
      <c r="EX37" s="30"/>
      <c r="EY37" s="30"/>
      <c r="EZ37" s="30"/>
      <c r="FA37" s="30"/>
      <c r="FB37" s="30"/>
      <c r="FC37" s="30"/>
      <c r="FD37" s="30"/>
      <c r="FE37" s="30"/>
      <c r="FF37" s="30"/>
      <c r="FG37" s="30"/>
      <c r="FH37" s="30"/>
      <c r="FI37" s="30"/>
      <c r="FJ37" s="30"/>
      <c r="FK37" s="30"/>
      <c r="FL37" s="30"/>
      <c r="FM37" s="30"/>
      <c r="FN37" s="30"/>
      <c r="FO37" s="30"/>
      <c r="FP37" s="30"/>
      <c r="FQ37" s="30"/>
      <c r="FR37" s="30"/>
      <c r="FS37" s="30"/>
      <c r="FT37" s="30"/>
      <c r="FU37" s="30"/>
      <c r="FV37" s="30"/>
      <c r="FW37" s="30"/>
      <c r="FX37" s="30"/>
      <c r="FY37" s="30"/>
      <c r="FZ37" s="30"/>
      <c r="GA37" s="30"/>
    </row>
    <row r="38" spans="1:183" s="15" customFormat="1" ht="13.9" customHeight="1">
      <c r="A38" s="39"/>
      <c r="B38" s="115" t="s">
        <v>3644</v>
      </c>
      <c r="C38" s="115" t="s">
        <v>3626</v>
      </c>
      <c r="D38" s="202" t="str">
        <f>$D$37</f>
        <v>SOL</v>
      </c>
      <c r="E38" s="203" t="s">
        <v>3701</v>
      </c>
      <c r="F38" s="204"/>
      <c r="G38" s="254">
        <v>2450</v>
      </c>
      <c r="H38" s="205"/>
      <c r="I38" s="206">
        <f>$I$37</f>
        <v>0</v>
      </c>
      <c r="J38" s="287">
        <f t="shared" si="4"/>
        <v>2450</v>
      </c>
      <c r="DZ38" s="30"/>
      <c r="EA38" s="30"/>
      <c r="EB38" s="30"/>
      <c r="EC38" s="30"/>
      <c r="ED38" s="30"/>
      <c r="EE38" s="30"/>
      <c r="EF38" s="30"/>
      <c r="EG38" s="30"/>
      <c r="EH38" s="30"/>
      <c r="EI38" s="30"/>
      <c r="EJ38" s="30"/>
      <c r="EK38" s="30"/>
      <c r="EL38" s="30"/>
      <c r="EM38" s="30"/>
      <c r="EN38" s="30"/>
      <c r="EO38" s="30"/>
      <c r="EP38" s="30"/>
      <c r="EQ38" s="30"/>
      <c r="ER38" s="30"/>
      <c r="ES38" s="30"/>
      <c r="ET38" s="30"/>
      <c r="EU38" s="30"/>
      <c r="EV38" s="30"/>
      <c r="EW38" s="30"/>
      <c r="EX38" s="30"/>
      <c r="EY38" s="30"/>
      <c r="EZ38" s="30"/>
      <c r="FA38" s="30"/>
      <c r="FB38" s="30"/>
      <c r="FC38" s="30"/>
      <c r="FD38" s="30"/>
      <c r="FE38" s="30"/>
      <c r="FF38" s="30"/>
      <c r="FG38" s="30"/>
      <c r="FH38" s="30"/>
      <c r="FI38" s="30"/>
      <c r="FJ38" s="30"/>
      <c r="FK38" s="30"/>
      <c r="FL38" s="30"/>
      <c r="FM38" s="30"/>
      <c r="FN38" s="30"/>
      <c r="FO38" s="30"/>
      <c r="FP38" s="30"/>
      <c r="FQ38" s="30"/>
      <c r="FR38" s="30"/>
      <c r="FS38" s="30"/>
      <c r="FT38" s="30"/>
      <c r="FU38" s="30"/>
      <c r="FV38" s="30"/>
      <c r="FW38" s="30"/>
      <c r="FX38" s="30"/>
      <c r="FY38" s="30"/>
      <c r="FZ38" s="30"/>
      <c r="GA38" s="30"/>
    </row>
    <row r="39" spans="1:183" s="15" customFormat="1" ht="13.9" customHeight="1">
      <c r="A39" s="39"/>
      <c r="B39" s="115" t="s">
        <v>3645</v>
      </c>
      <c r="C39" s="115" t="s">
        <v>3626</v>
      </c>
      <c r="D39" s="202" t="str">
        <f t="shared" ref="D39:D46" si="7">$D$37</f>
        <v>SOL</v>
      </c>
      <c r="E39" s="203" t="s">
        <v>3702</v>
      </c>
      <c r="F39" s="204"/>
      <c r="G39" s="254">
        <v>2450</v>
      </c>
      <c r="H39" s="205"/>
      <c r="I39" s="206">
        <f t="shared" ref="I39:I46" si="8">$I$37</f>
        <v>0</v>
      </c>
      <c r="J39" s="287">
        <f t="shared" si="4"/>
        <v>2450</v>
      </c>
      <c r="DZ39" s="30"/>
      <c r="EA39" s="30"/>
      <c r="EB39" s="30"/>
      <c r="EC39" s="30"/>
      <c r="ED39" s="30"/>
      <c r="EE39" s="30"/>
      <c r="EF39" s="30"/>
      <c r="EG39" s="30"/>
      <c r="EH39" s="30"/>
      <c r="EI39" s="30"/>
      <c r="EJ39" s="30"/>
      <c r="EK39" s="30"/>
      <c r="EL39" s="30"/>
      <c r="EM39" s="30"/>
      <c r="EN39" s="30"/>
      <c r="EO39" s="30"/>
      <c r="EP39" s="30"/>
      <c r="EQ39" s="30"/>
      <c r="ER39" s="30"/>
      <c r="ES39" s="30"/>
      <c r="ET39" s="30"/>
      <c r="EU39" s="30"/>
      <c r="EV39" s="30"/>
      <c r="EW39" s="30"/>
      <c r="EX39" s="30"/>
      <c r="EY39" s="30"/>
      <c r="EZ39" s="30"/>
      <c r="FA39" s="30"/>
      <c r="FB39" s="30"/>
      <c r="FC39" s="30"/>
      <c r="FD39" s="30"/>
      <c r="FE39" s="30"/>
      <c r="FF39" s="30"/>
      <c r="FG39" s="30"/>
      <c r="FH39" s="30"/>
      <c r="FI39" s="30"/>
      <c r="FJ39" s="30"/>
      <c r="FK39" s="30"/>
      <c r="FL39" s="30"/>
      <c r="FM39" s="30"/>
      <c r="FN39" s="30"/>
      <c r="FO39" s="30"/>
      <c r="FP39" s="30"/>
      <c r="FQ39" s="30"/>
      <c r="FR39" s="30"/>
      <c r="FS39" s="30"/>
      <c r="FT39" s="30"/>
      <c r="FU39" s="30"/>
      <c r="FV39" s="30"/>
      <c r="FW39" s="30"/>
      <c r="FX39" s="30"/>
      <c r="FY39" s="30"/>
      <c r="FZ39" s="30"/>
      <c r="GA39" s="30"/>
    </row>
    <row r="40" spans="1:183" s="15" customFormat="1" ht="13.9" customHeight="1">
      <c r="A40" s="39"/>
      <c r="B40" s="115" t="s">
        <v>3646</v>
      </c>
      <c r="C40" s="115" t="s">
        <v>3626</v>
      </c>
      <c r="D40" s="202" t="str">
        <f t="shared" si="7"/>
        <v>SOL</v>
      </c>
      <c r="E40" s="203" t="s">
        <v>3703</v>
      </c>
      <c r="F40" s="204"/>
      <c r="G40" s="254">
        <v>2450</v>
      </c>
      <c r="H40" s="205"/>
      <c r="I40" s="206">
        <f t="shared" si="8"/>
        <v>0</v>
      </c>
      <c r="J40" s="287">
        <f t="shared" si="4"/>
        <v>2450</v>
      </c>
      <c r="DZ40" s="30"/>
      <c r="EA40" s="30"/>
      <c r="EB40" s="30"/>
      <c r="EC40" s="30"/>
      <c r="ED40" s="30"/>
      <c r="EE40" s="30"/>
      <c r="EF40" s="30"/>
      <c r="EG40" s="30"/>
      <c r="EH40" s="30"/>
      <c r="EI40" s="30"/>
      <c r="EJ40" s="30"/>
      <c r="EK40" s="30"/>
      <c r="EL40" s="30"/>
      <c r="EM40" s="30"/>
      <c r="EN40" s="30"/>
      <c r="EO40" s="30"/>
      <c r="EP40" s="30"/>
      <c r="EQ40" s="30"/>
      <c r="ER40" s="30"/>
      <c r="ES40" s="30"/>
      <c r="ET40" s="30"/>
      <c r="EU40" s="30"/>
      <c r="EV40" s="30"/>
      <c r="EW40" s="30"/>
      <c r="EX40" s="30"/>
      <c r="EY40" s="30"/>
      <c r="EZ40" s="30"/>
      <c r="FA40" s="30"/>
      <c r="FB40" s="30"/>
      <c r="FC40" s="30"/>
      <c r="FD40" s="30"/>
      <c r="FE40" s="30"/>
      <c r="FF40" s="30"/>
      <c r="FG40" s="30"/>
      <c r="FH40" s="30"/>
      <c r="FI40" s="30"/>
      <c r="FJ40" s="30"/>
      <c r="FK40" s="30"/>
      <c r="FL40" s="30"/>
      <c r="FM40" s="30"/>
      <c r="FN40" s="30"/>
      <c r="FO40" s="30"/>
      <c r="FP40" s="30"/>
      <c r="FQ40" s="30"/>
      <c r="FR40" s="30"/>
      <c r="FS40" s="30"/>
      <c r="FT40" s="30"/>
      <c r="FU40" s="30"/>
      <c r="FV40" s="30"/>
      <c r="FW40" s="30"/>
      <c r="FX40" s="30"/>
      <c r="FY40" s="30"/>
      <c r="FZ40" s="30"/>
      <c r="GA40" s="30"/>
    </row>
    <row r="41" spans="1:183" s="15" customFormat="1" ht="13.9" customHeight="1">
      <c r="A41" s="39"/>
      <c r="B41" s="115" t="s">
        <v>3647</v>
      </c>
      <c r="C41" s="115" t="s">
        <v>3627</v>
      </c>
      <c r="D41" s="202" t="str">
        <f t="shared" si="7"/>
        <v>SOL</v>
      </c>
      <c r="E41" s="203" t="s">
        <v>3704</v>
      </c>
      <c r="F41" s="204"/>
      <c r="G41" s="254">
        <v>3490</v>
      </c>
      <c r="H41" s="205"/>
      <c r="I41" s="206">
        <f t="shared" si="8"/>
        <v>0</v>
      </c>
      <c r="J41" s="287">
        <f t="shared" si="4"/>
        <v>3490</v>
      </c>
      <c r="DZ41" s="30"/>
      <c r="EA41" s="30"/>
      <c r="EB41" s="30"/>
      <c r="EC41" s="30"/>
      <c r="ED41" s="30"/>
      <c r="EE41" s="30"/>
      <c r="EF41" s="30"/>
      <c r="EG41" s="30"/>
      <c r="EH41" s="30"/>
      <c r="EI41" s="30"/>
      <c r="EJ41" s="30"/>
      <c r="EK41" s="30"/>
      <c r="EL41" s="30"/>
      <c r="EM41" s="30"/>
      <c r="EN41" s="30"/>
      <c r="EO41" s="30"/>
      <c r="EP41" s="30"/>
      <c r="EQ41" s="30"/>
      <c r="ER41" s="30"/>
      <c r="ES41" s="30"/>
      <c r="ET41" s="30"/>
      <c r="EU41" s="30"/>
      <c r="EV41" s="30"/>
      <c r="EW41" s="30"/>
      <c r="EX41" s="30"/>
      <c r="EY41" s="30"/>
      <c r="EZ41" s="30"/>
      <c r="FA41" s="30"/>
      <c r="FB41" s="30"/>
      <c r="FC41" s="30"/>
      <c r="FD41" s="30"/>
      <c r="FE41" s="30"/>
      <c r="FF41" s="30"/>
      <c r="FG41" s="30"/>
      <c r="FH41" s="30"/>
      <c r="FI41" s="30"/>
      <c r="FJ41" s="30"/>
      <c r="FK41" s="30"/>
      <c r="FL41" s="30"/>
      <c r="FM41" s="30"/>
      <c r="FN41" s="30"/>
      <c r="FO41" s="30"/>
      <c r="FP41" s="30"/>
      <c r="FQ41" s="30"/>
      <c r="FR41" s="30"/>
      <c r="FS41" s="30"/>
      <c r="FT41" s="30"/>
      <c r="FU41" s="30"/>
      <c r="FV41" s="30"/>
      <c r="FW41" s="30"/>
      <c r="FX41" s="30"/>
      <c r="FY41" s="30"/>
      <c r="FZ41" s="30"/>
      <c r="GA41" s="30"/>
    </row>
    <row r="42" spans="1:183" s="15" customFormat="1" ht="13.9" customHeight="1">
      <c r="A42" s="39"/>
      <c r="B42" s="115" t="s">
        <v>3648</v>
      </c>
      <c r="C42" s="115" t="s">
        <v>3627</v>
      </c>
      <c r="D42" s="202" t="str">
        <f t="shared" si="7"/>
        <v>SOL</v>
      </c>
      <c r="E42" s="203" t="s">
        <v>3705</v>
      </c>
      <c r="F42" s="204"/>
      <c r="G42" s="254">
        <v>3490</v>
      </c>
      <c r="H42" s="205"/>
      <c r="I42" s="206">
        <f t="shared" si="8"/>
        <v>0</v>
      </c>
      <c r="J42" s="287">
        <f t="shared" si="4"/>
        <v>3490</v>
      </c>
      <c r="DZ42" s="30"/>
      <c r="EA42" s="30"/>
      <c r="EB42" s="30"/>
      <c r="EC42" s="30"/>
      <c r="ED42" s="30"/>
      <c r="EE42" s="30"/>
      <c r="EF42" s="30"/>
      <c r="EG42" s="30"/>
      <c r="EH42" s="30"/>
      <c r="EI42" s="30"/>
      <c r="EJ42" s="30"/>
      <c r="EK42" s="30"/>
      <c r="EL42" s="30"/>
      <c r="EM42" s="30"/>
      <c r="EN42" s="30"/>
      <c r="EO42" s="30"/>
      <c r="EP42" s="30"/>
      <c r="EQ42" s="30"/>
      <c r="ER42" s="30"/>
      <c r="ES42" s="30"/>
      <c r="ET42" s="30"/>
      <c r="EU42" s="30"/>
      <c r="EV42" s="30"/>
      <c r="EW42" s="30"/>
      <c r="EX42" s="30"/>
      <c r="EY42" s="30"/>
      <c r="EZ42" s="30"/>
      <c r="FA42" s="30"/>
      <c r="FB42" s="30"/>
      <c r="FC42" s="30"/>
      <c r="FD42" s="30"/>
      <c r="FE42" s="30"/>
      <c r="FF42" s="30"/>
      <c r="FG42" s="30"/>
      <c r="FH42" s="30"/>
      <c r="FI42" s="30"/>
      <c r="FJ42" s="30"/>
      <c r="FK42" s="30"/>
      <c r="FL42" s="30"/>
      <c r="FM42" s="30"/>
      <c r="FN42" s="30"/>
      <c r="FO42" s="30"/>
      <c r="FP42" s="30"/>
      <c r="FQ42" s="30"/>
      <c r="FR42" s="30"/>
      <c r="FS42" s="30"/>
      <c r="FT42" s="30"/>
      <c r="FU42" s="30"/>
      <c r="FV42" s="30"/>
      <c r="FW42" s="30"/>
      <c r="FX42" s="30"/>
      <c r="FY42" s="30"/>
      <c r="FZ42" s="30"/>
      <c r="GA42" s="30"/>
    </row>
    <row r="43" spans="1:183" s="15" customFormat="1" ht="13.9" customHeight="1">
      <c r="A43" s="39"/>
      <c r="B43" s="115" t="s">
        <v>3649</v>
      </c>
      <c r="C43" s="115" t="s">
        <v>3627</v>
      </c>
      <c r="D43" s="202" t="str">
        <f t="shared" si="7"/>
        <v>SOL</v>
      </c>
      <c r="E43" s="203" t="s">
        <v>3706</v>
      </c>
      <c r="F43" s="204"/>
      <c r="G43" s="254">
        <v>3490</v>
      </c>
      <c r="H43" s="205"/>
      <c r="I43" s="206">
        <f t="shared" si="8"/>
        <v>0</v>
      </c>
      <c r="J43" s="287">
        <f t="shared" si="4"/>
        <v>3490</v>
      </c>
      <c r="DZ43" s="30"/>
      <c r="EA43" s="30"/>
      <c r="EB43" s="30"/>
      <c r="EC43" s="30"/>
      <c r="ED43" s="30"/>
      <c r="EE43" s="30"/>
      <c r="EF43" s="30"/>
      <c r="EG43" s="30"/>
      <c r="EH43" s="30"/>
      <c r="EI43" s="30"/>
      <c r="EJ43" s="30"/>
      <c r="EK43" s="30"/>
      <c r="EL43" s="30"/>
      <c r="EM43" s="30"/>
      <c r="EN43" s="30"/>
      <c r="EO43" s="30"/>
      <c r="EP43" s="30"/>
      <c r="EQ43" s="30"/>
      <c r="ER43" s="30"/>
      <c r="ES43" s="30"/>
      <c r="ET43" s="30"/>
      <c r="EU43" s="30"/>
      <c r="EV43" s="30"/>
      <c r="EW43" s="30"/>
      <c r="EX43" s="30"/>
      <c r="EY43" s="30"/>
      <c r="EZ43" s="30"/>
      <c r="FA43" s="30"/>
      <c r="FB43" s="30"/>
      <c r="FC43" s="30"/>
      <c r="FD43" s="30"/>
      <c r="FE43" s="30"/>
      <c r="FF43" s="30"/>
      <c r="FG43" s="30"/>
      <c r="FH43" s="30"/>
      <c r="FI43" s="30"/>
      <c r="FJ43" s="30"/>
      <c r="FK43" s="30"/>
      <c r="FL43" s="30"/>
      <c r="FM43" s="30"/>
      <c r="FN43" s="30"/>
      <c r="FO43" s="30"/>
      <c r="FP43" s="30"/>
      <c r="FQ43" s="30"/>
      <c r="FR43" s="30"/>
      <c r="FS43" s="30"/>
      <c r="FT43" s="30"/>
      <c r="FU43" s="30"/>
      <c r="FV43" s="30"/>
      <c r="FW43" s="30"/>
      <c r="FX43" s="30"/>
      <c r="FY43" s="30"/>
      <c r="FZ43" s="30"/>
      <c r="GA43" s="30"/>
    </row>
    <row r="44" spans="1:183" s="15" customFormat="1" ht="13.9" customHeight="1">
      <c r="A44" s="39"/>
      <c r="B44" s="115" t="s">
        <v>3650</v>
      </c>
      <c r="C44" s="115" t="s">
        <v>3628</v>
      </c>
      <c r="D44" s="202" t="str">
        <f t="shared" si="7"/>
        <v>SOL</v>
      </c>
      <c r="E44" s="203" t="s">
        <v>3707</v>
      </c>
      <c r="F44" s="204"/>
      <c r="G44" s="254">
        <v>4699</v>
      </c>
      <c r="H44" s="205"/>
      <c r="I44" s="206">
        <f t="shared" si="8"/>
        <v>0</v>
      </c>
      <c r="J44" s="287">
        <f t="shared" si="4"/>
        <v>4699</v>
      </c>
      <c r="DZ44" s="30"/>
      <c r="EA44" s="30"/>
      <c r="EB44" s="30"/>
      <c r="EC44" s="30"/>
      <c r="ED44" s="30"/>
      <c r="EE44" s="30"/>
      <c r="EF44" s="30"/>
      <c r="EG44" s="30"/>
      <c r="EH44" s="30"/>
      <c r="EI44" s="30"/>
      <c r="EJ44" s="30"/>
      <c r="EK44" s="30"/>
      <c r="EL44" s="30"/>
      <c r="EM44" s="30"/>
      <c r="EN44" s="30"/>
      <c r="EO44" s="30"/>
      <c r="EP44" s="30"/>
      <c r="EQ44" s="30"/>
      <c r="ER44" s="30"/>
      <c r="ES44" s="30"/>
      <c r="ET44" s="30"/>
      <c r="EU44" s="30"/>
      <c r="EV44" s="30"/>
      <c r="EW44" s="30"/>
      <c r="EX44" s="30"/>
      <c r="EY44" s="30"/>
      <c r="EZ44" s="30"/>
      <c r="FA44" s="30"/>
      <c r="FB44" s="30"/>
      <c r="FC44" s="30"/>
      <c r="FD44" s="30"/>
      <c r="FE44" s="30"/>
      <c r="FF44" s="30"/>
      <c r="FG44" s="30"/>
      <c r="FH44" s="30"/>
      <c r="FI44" s="30"/>
      <c r="FJ44" s="30"/>
      <c r="FK44" s="30"/>
      <c r="FL44" s="30"/>
      <c r="FM44" s="30"/>
      <c r="FN44" s="30"/>
      <c r="FO44" s="30"/>
      <c r="FP44" s="30"/>
      <c r="FQ44" s="30"/>
      <c r="FR44" s="30"/>
      <c r="FS44" s="30"/>
      <c r="FT44" s="30"/>
      <c r="FU44" s="30"/>
      <c r="FV44" s="30"/>
      <c r="FW44" s="30"/>
      <c r="FX44" s="30"/>
      <c r="FY44" s="30"/>
      <c r="FZ44" s="30"/>
      <c r="GA44" s="30"/>
    </row>
    <row r="45" spans="1:183" s="15" customFormat="1" ht="13.9" customHeight="1">
      <c r="A45" s="39"/>
      <c r="B45" s="115" t="s">
        <v>3651</v>
      </c>
      <c r="C45" s="115" t="s">
        <v>3628</v>
      </c>
      <c r="D45" s="202" t="str">
        <f t="shared" si="7"/>
        <v>SOL</v>
      </c>
      <c r="E45" s="203" t="s">
        <v>3708</v>
      </c>
      <c r="F45" s="204"/>
      <c r="G45" s="254">
        <v>4699</v>
      </c>
      <c r="H45" s="205"/>
      <c r="I45" s="206">
        <f t="shared" si="8"/>
        <v>0</v>
      </c>
      <c r="J45" s="287">
        <f t="shared" si="4"/>
        <v>4699</v>
      </c>
      <c r="DZ45" s="30"/>
      <c r="EA45" s="30"/>
      <c r="EB45" s="30"/>
      <c r="EC45" s="30"/>
      <c r="ED45" s="30"/>
      <c r="EE45" s="30"/>
      <c r="EF45" s="30"/>
      <c r="EG45" s="30"/>
      <c r="EH45" s="30"/>
      <c r="EI45" s="30"/>
      <c r="EJ45" s="30"/>
      <c r="EK45" s="30"/>
      <c r="EL45" s="30"/>
      <c r="EM45" s="30"/>
      <c r="EN45" s="30"/>
      <c r="EO45" s="30"/>
      <c r="EP45" s="30"/>
      <c r="EQ45" s="30"/>
      <c r="ER45" s="30"/>
      <c r="ES45" s="30"/>
      <c r="ET45" s="30"/>
      <c r="EU45" s="30"/>
      <c r="EV45" s="30"/>
      <c r="EW45" s="30"/>
      <c r="EX45" s="30"/>
      <c r="EY45" s="30"/>
      <c r="EZ45" s="30"/>
      <c r="FA45" s="30"/>
      <c r="FB45" s="30"/>
      <c r="FC45" s="30"/>
      <c r="FD45" s="30"/>
      <c r="FE45" s="30"/>
      <c r="FF45" s="30"/>
      <c r="FG45" s="30"/>
      <c r="FH45" s="30"/>
      <c r="FI45" s="30"/>
      <c r="FJ45" s="30"/>
      <c r="FK45" s="30"/>
      <c r="FL45" s="30"/>
      <c r="FM45" s="30"/>
      <c r="FN45" s="30"/>
      <c r="FO45" s="30"/>
      <c r="FP45" s="30"/>
      <c r="FQ45" s="30"/>
      <c r="FR45" s="30"/>
      <c r="FS45" s="30"/>
      <c r="FT45" s="30"/>
      <c r="FU45" s="30"/>
      <c r="FV45" s="30"/>
      <c r="FW45" s="30"/>
      <c r="FX45" s="30"/>
      <c r="FY45" s="30"/>
      <c r="FZ45" s="30"/>
      <c r="GA45" s="30"/>
    </row>
    <row r="46" spans="1:183" s="15" customFormat="1" ht="13.9" customHeight="1" thickBot="1">
      <c r="A46" s="39"/>
      <c r="B46" s="115" t="s">
        <v>3652</v>
      </c>
      <c r="C46" s="115" t="s">
        <v>3628</v>
      </c>
      <c r="D46" s="202" t="str">
        <f t="shared" si="7"/>
        <v>SOL</v>
      </c>
      <c r="E46" s="203" t="s">
        <v>3709</v>
      </c>
      <c r="F46" s="204"/>
      <c r="G46" s="254">
        <v>4699</v>
      </c>
      <c r="H46" s="205"/>
      <c r="I46" s="206">
        <f t="shared" si="8"/>
        <v>0</v>
      </c>
      <c r="J46" s="287">
        <f t="shared" si="4"/>
        <v>4699</v>
      </c>
      <c r="DZ46" s="30"/>
      <c r="EA46" s="30"/>
      <c r="EB46" s="30"/>
      <c r="EC46" s="30"/>
      <c r="ED46" s="30"/>
      <c r="EE46" s="30"/>
      <c r="EF46" s="30"/>
      <c r="EG46" s="30"/>
      <c r="EH46" s="30"/>
      <c r="EI46" s="30"/>
      <c r="EJ46" s="30"/>
      <c r="EK46" s="30"/>
      <c r="EL46" s="30"/>
      <c r="EM46" s="30"/>
      <c r="EN46" s="30"/>
      <c r="EO46" s="30"/>
      <c r="EP46" s="30"/>
      <c r="EQ46" s="30"/>
      <c r="ER46" s="30"/>
      <c r="ES46" s="30"/>
      <c r="ET46" s="30"/>
      <c r="EU46" s="30"/>
      <c r="EV46" s="30"/>
      <c r="EW46" s="30"/>
      <c r="EX46" s="30"/>
      <c r="EY46" s="30"/>
      <c r="EZ46" s="30"/>
      <c r="FA46" s="30"/>
      <c r="FB46" s="30"/>
      <c r="FC46" s="30"/>
      <c r="FD46" s="30"/>
      <c r="FE46" s="30"/>
      <c r="FF46" s="30"/>
      <c r="FG46" s="30"/>
      <c r="FH46" s="30"/>
      <c r="FI46" s="30"/>
      <c r="FJ46" s="30"/>
      <c r="FK46" s="30"/>
      <c r="FL46" s="30"/>
      <c r="FM46" s="30"/>
      <c r="FN46" s="30"/>
      <c r="FO46" s="30"/>
      <c r="FP46" s="30"/>
      <c r="FQ46" s="30"/>
      <c r="FR46" s="30"/>
      <c r="FS46" s="30"/>
      <c r="FT46" s="30"/>
      <c r="FU46" s="30"/>
      <c r="FV46" s="30"/>
      <c r="FW46" s="30"/>
      <c r="FX46" s="30"/>
      <c r="FY46" s="30"/>
      <c r="FZ46" s="30"/>
      <c r="GA46" s="30"/>
    </row>
    <row r="47" spans="1:183" s="15" customFormat="1" ht="27" customHeight="1" thickBot="1">
      <c r="A47" s="39"/>
      <c r="B47" s="55"/>
      <c r="C47" s="72"/>
      <c r="D47" s="185" t="s">
        <v>1837</v>
      </c>
      <c r="E47" s="56" t="s">
        <v>1870</v>
      </c>
      <c r="F47" s="70"/>
      <c r="G47" s="254"/>
      <c r="H47" s="69" t="s">
        <v>1825</v>
      </c>
      <c r="I47" s="60"/>
      <c r="J47" s="286"/>
      <c r="DZ47" s="30"/>
      <c r="EA47" s="30"/>
      <c r="EB47" s="30"/>
      <c r="EC47" s="30"/>
      <c r="ED47" s="30"/>
      <c r="EE47" s="30"/>
      <c r="EF47" s="30"/>
      <c r="EG47" s="30"/>
      <c r="EH47" s="30"/>
      <c r="EI47" s="30"/>
      <c r="EJ47" s="30"/>
      <c r="EK47" s="30"/>
      <c r="EL47" s="30"/>
      <c r="EM47" s="30"/>
      <c r="EN47" s="30"/>
      <c r="EO47" s="30"/>
      <c r="EP47" s="30"/>
      <c r="EQ47" s="30"/>
      <c r="ER47" s="30"/>
      <c r="ES47" s="30"/>
      <c r="ET47" s="30"/>
      <c r="EU47" s="30"/>
      <c r="EV47" s="30"/>
      <c r="EW47" s="30"/>
      <c r="EX47" s="30"/>
      <c r="EY47" s="30"/>
      <c r="EZ47" s="30"/>
      <c r="FA47" s="30"/>
      <c r="FB47" s="30"/>
      <c r="FC47" s="30"/>
      <c r="FD47" s="30"/>
      <c r="FE47" s="30"/>
      <c r="FF47" s="30"/>
      <c r="FG47" s="30"/>
      <c r="FH47" s="30"/>
      <c r="FI47" s="30"/>
      <c r="FJ47" s="30"/>
      <c r="FK47" s="30"/>
      <c r="FL47" s="30"/>
      <c r="FM47" s="30"/>
      <c r="FN47" s="30"/>
      <c r="FO47" s="30"/>
      <c r="FP47" s="30"/>
      <c r="FQ47" s="30"/>
      <c r="FR47" s="30"/>
      <c r="FS47" s="30"/>
      <c r="FT47" s="30"/>
      <c r="FU47" s="30"/>
      <c r="FV47" s="30"/>
      <c r="FW47" s="30"/>
      <c r="FX47" s="30"/>
      <c r="FY47" s="30"/>
      <c r="FZ47" s="30"/>
      <c r="GA47" s="30"/>
    </row>
    <row r="48" spans="1:183" s="15" customFormat="1" ht="13.9" customHeight="1">
      <c r="A48" s="39"/>
      <c r="B48" s="83" t="s">
        <v>979</v>
      </c>
      <c r="C48" s="84" t="s">
        <v>978</v>
      </c>
      <c r="D48" s="95" t="str">
        <f>$D$47</f>
        <v>TK0,5</v>
      </c>
      <c r="E48" s="84" t="s">
        <v>1848</v>
      </c>
      <c r="F48" s="85"/>
      <c r="G48" s="254">
        <v>435</v>
      </c>
      <c r="H48" s="85"/>
      <c r="I48" s="92">
        <f>$I$47</f>
        <v>0</v>
      </c>
      <c r="J48" s="287">
        <f>G48-G48*I48</f>
        <v>435</v>
      </c>
      <c r="DZ48" s="30"/>
      <c r="EA48" s="30"/>
      <c r="EB48" s="30"/>
      <c r="EC48" s="30"/>
      <c r="ED48" s="30"/>
      <c r="EE48" s="30"/>
      <c r="EF48" s="30"/>
      <c r="EG48" s="30"/>
      <c r="EH48" s="30"/>
      <c r="EI48" s="30"/>
      <c r="EJ48" s="30"/>
      <c r="EK48" s="30"/>
      <c r="EL48" s="30"/>
      <c r="EM48" s="30"/>
      <c r="EN48" s="30"/>
      <c r="EO48" s="30"/>
      <c r="EP48" s="30"/>
      <c r="EQ48" s="30"/>
      <c r="ER48" s="30"/>
      <c r="ES48" s="30"/>
      <c r="ET48" s="30"/>
      <c r="EU48" s="30"/>
      <c r="EV48" s="30"/>
      <c r="EW48" s="30"/>
      <c r="EX48" s="30"/>
      <c r="EY48" s="30"/>
      <c r="EZ48" s="30"/>
      <c r="FA48" s="30"/>
      <c r="FB48" s="30"/>
      <c r="FC48" s="30"/>
      <c r="FD48" s="30"/>
      <c r="FE48" s="30"/>
      <c r="FF48" s="30"/>
      <c r="FG48" s="30"/>
      <c r="FH48" s="30"/>
      <c r="FI48" s="30"/>
      <c r="FJ48" s="30"/>
      <c r="FK48" s="30"/>
      <c r="FL48" s="30"/>
      <c r="FM48" s="30"/>
      <c r="FN48" s="30"/>
      <c r="FO48" s="30"/>
      <c r="FP48" s="30"/>
      <c r="FQ48" s="30"/>
      <c r="FR48" s="30"/>
      <c r="FS48" s="30"/>
      <c r="FT48" s="30"/>
      <c r="FU48" s="30"/>
      <c r="FV48" s="30"/>
      <c r="FW48" s="30"/>
      <c r="FX48" s="30"/>
      <c r="FY48" s="30"/>
      <c r="FZ48" s="30"/>
      <c r="GA48" s="30"/>
    </row>
    <row r="49" spans="1:183" s="15" customFormat="1" ht="13.9" customHeight="1">
      <c r="A49" s="39"/>
      <c r="B49" s="83" t="s">
        <v>985</v>
      </c>
      <c r="C49" s="84" t="s">
        <v>984</v>
      </c>
      <c r="D49" s="95" t="str">
        <f t="shared" ref="D49:D67" si="9">$D$47</f>
        <v>TK0,5</v>
      </c>
      <c r="E49" s="84" t="s">
        <v>1849</v>
      </c>
      <c r="F49" s="85"/>
      <c r="G49" s="254">
        <v>640</v>
      </c>
      <c r="H49" s="85"/>
      <c r="I49" s="92">
        <f t="shared" ref="I49:I67" si="10">$I$47</f>
        <v>0</v>
      </c>
      <c r="J49" s="287">
        <f t="shared" ref="J49:J100" si="11">G49-G49*I49</f>
        <v>640</v>
      </c>
      <c r="DZ49" s="30"/>
      <c r="EA49" s="30"/>
      <c r="EB49" s="30"/>
      <c r="EC49" s="30"/>
      <c r="ED49" s="30"/>
      <c r="EE49" s="30"/>
      <c r="EF49" s="30"/>
      <c r="EG49" s="30"/>
      <c r="EH49" s="30"/>
      <c r="EI49" s="30"/>
      <c r="EJ49" s="30"/>
      <c r="EK49" s="30"/>
      <c r="EL49" s="30"/>
      <c r="EM49" s="30"/>
      <c r="EN49" s="30"/>
      <c r="EO49" s="30"/>
      <c r="EP49" s="30"/>
      <c r="EQ49" s="30"/>
      <c r="ER49" s="30"/>
      <c r="ES49" s="30"/>
      <c r="ET49" s="30"/>
      <c r="EU49" s="30"/>
      <c r="EV49" s="30"/>
      <c r="EW49" s="30"/>
      <c r="EX49" s="30"/>
      <c r="EY49" s="30"/>
      <c r="EZ49" s="30"/>
      <c r="FA49" s="30"/>
      <c r="FB49" s="30"/>
      <c r="FC49" s="30"/>
      <c r="FD49" s="30"/>
      <c r="FE49" s="30"/>
      <c r="FF49" s="30"/>
      <c r="FG49" s="30"/>
      <c r="FH49" s="30"/>
      <c r="FI49" s="30"/>
      <c r="FJ49" s="30"/>
      <c r="FK49" s="30"/>
      <c r="FL49" s="30"/>
      <c r="FM49" s="30"/>
      <c r="FN49" s="30"/>
      <c r="FO49" s="30"/>
      <c r="FP49" s="30"/>
      <c r="FQ49" s="30"/>
      <c r="FR49" s="30"/>
      <c r="FS49" s="30"/>
      <c r="FT49" s="30"/>
      <c r="FU49" s="30"/>
      <c r="FV49" s="30"/>
      <c r="FW49" s="30"/>
      <c r="FX49" s="30"/>
      <c r="FY49" s="30"/>
      <c r="FZ49" s="30"/>
      <c r="GA49" s="30"/>
    </row>
    <row r="50" spans="1:183" s="15" customFormat="1" ht="13.9" customHeight="1">
      <c r="A50" s="39"/>
      <c r="B50" s="83" t="s">
        <v>987</v>
      </c>
      <c r="C50" s="84" t="s">
        <v>986</v>
      </c>
      <c r="D50" s="95" t="str">
        <f t="shared" si="9"/>
        <v>TK0,5</v>
      </c>
      <c r="E50" s="84" t="s">
        <v>1850</v>
      </c>
      <c r="F50" s="85"/>
      <c r="G50" s="254">
        <v>670</v>
      </c>
      <c r="H50" s="85"/>
      <c r="I50" s="92">
        <f t="shared" si="10"/>
        <v>0</v>
      </c>
      <c r="J50" s="287">
        <f t="shared" si="11"/>
        <v>670</v>
      </c>
      <c r="DZ50" s="30"/>
      <c r="EA50" s="30"/>
      <c r="EB50" s="30"/>
      <c r="EC50" s="30"/>
      <c r="ED50" s="30"/>
      <c r="EE50" s="30"/>
      <c r="EF50" s="30"/>
      <c r="EG50" s="30"/>
      <c r="EH50" s="30"/>
      <c r="EI50" s="30"/>
      <c r="EJ50" s="30"/>
      <c r="EK50" s="30"/>
      <c r="EL50" s="30"/>
      <c r="EM50" s="30"/>
      <c r="EN50" s="30"/>
      <c r="EO50" s="30"/>
      <c r="EP50" s="30"/>
      <c r="EQ50" s="30"/>
      <c r="ER50" s="30"/>
      <c r="ES50" s="30"/>
      <c r="ET50" s="30"/>
      <c r="EU50" s="30"/>
      <c r="EV50" s="30"/>
      <c r="EW50" s="30"/>
      <c r="EX50" s="30"/>
      <c r="EY50" s="30"/>
      <c r="EZ50" s="30"/>
      <c r="FA50" s="30"/>
      <c r="FB50" s="30"/>
      <c r="FC50" s="30"/>
      <c r="FD50" s="30"/>
      <c r="FE50" s="30"/>
      <c r="FF50" s="30"/>
      <c r="FG50" s="30"/>
      <c r="FH50" s="30"/>
      <c r="FI50" s="30"/>
      <c r="FJ50" s="30"/>
      <c r="FK50" s="30"/>
      <c r="FL50" s="30"/>
      <c r="FM50" s="30"/>
      <c r="FN50" s="30"/>
      <c r="FO50" s="30"/>
      <c r="FP50" s="30"/>
      <c r="FQ50" s="30"/>
      <c r="FR50" s="30"/>
      <c r="FS50" s="30"/>
      <c r="FT50" s="30"/>
      <c r="FU50" s="30"/>
      <c r="FV50" s="30"/>
      <c r="FW50" s="30"/>
      <c r="FX50" s="30"/>
      <c r="FY50" s="30"/>
      <c r="FZ50" s="30"/>
      <c r="GA50" s="30"/>
    </row>
    <row r="51" spans="1:183" s="15" customFormat="1" ht="13.9" customHeight="1">
      <c r="A51" s="39"/>
      <c r="B51" s="83" t="s">
        <v>991</v>
      </c>
      <c r="C51" s="84" t="s">
        <v>990</v>
      </c>
      <c r="D51" s="95" t="str">
        <f t="shared" si="9"/>
        <v>TK0,5</v>
      </c>
      <c r="E51" s="84" t="s">
        <v>1851</v>
      </c>
      <c r="F51" s="85"/>
      <c r="G51" s="254">
        <v>887</v>
      </c>
      <c r="H51" s="85"/>
      <c r="I51" s="92">
        <f t="shared" si="10"/>
        <v>0</v>
      </c>
      <c r="J51" s="287">
        <f t="shared" si="11"/>
        <v>887</v>
      </c>
      <c r="DZ51" s="30"/>
      <c r="EA51" s="30"/>
      <c r="EB51" s="30"/>
      <c r="EC51" s="30"/>
      <c r="ED51" s="30"/>
      <c r="EE51" s="30"/>
      <c r="EF51" s="30"/>
      <c r="EG51" s="30"/>
      <c r="EH51" s="30"/>
      <c r="EI51" s="30"/>
      <c r="EJ51" s="30"/>
      <c r="EK51" s="30"/>
      <c r="EL51" s="30"/>
      <c r="EM51" s="30"/>
      <c r="EN51" s="30"/>
      <c r="EO51" s="30"/>
      <c r="EP51" s="30"/>
      <c r="EQ51" s="30"/>
      <c r="ER51" s="30"/>
      <c r="ES51" s="30"/>
      <c r="ET51" s="30"/>
      <c r="EU51" s="30"/>
      <c r="EV51" s="30"/>
      <c r="EW51" s="30"/>
      <c r="EX51" s="30"/>
      <c r="EY51" s="30"/>
      <c r="EZ51" s="30"/>
      <c r="FA51" s="30"/>
      <c r="FB51" s="30"/>
      <c r="FC51" s="30"/>
      <c r="FD51" s="30"/>
      <c r="FE51" s="30"/>
      <c r="FF51" s="30"/>
      <c r="FG51" s="30"/>
      <c r="FH51" s="30"/>
      <c r="FI51" s="30"/>
      <c r="FJ51" s="30"/>
      <c r="FK51" s="30"/>
      <c r="FL51" s="30"/>
      <c r="FM51" s="30"/>
      <c r="FN51" s="30"/>
      <c r="FO51" s="30"/>
      <c r="FP51" s="30"/>
      <c r="FQ51" s="30"/>
      <c r="FR51" s="30"/>
      <c r="FS51" s="30"/>
      <c r="FT51" s="30"/>
      <c r="FU51" s="30"/>
      <c r="FV51" s="30"/>
      <c r="FW51" s="30"/>
      <c r="FX51" s="30"/>
      <c r="FY51" s="30"/>
      <c r="FZ51" s="30"/>
      <c r="GA51" s="30"/>
    </row>
    <row r="52" spans="1:183" s="15" customFormat="1" ht="13.9" customHeight="1">
      <c r="A52" s="39"/>
      <c r="B52" s="83" t="s">
        <v>993</v>
      </c>
      <c r="C52" s="84" t="s">
        <v>992</v>
      </c>
      <c r="D52" s="95" t="str">
        <f t="shared" si="9"/>
        <v>TK0,5</v>
      </c>
      <c r="E52" s="84" t="s">
        <v>1852</v>
      </c>
      <c r="F52" s="85"/>
      <c r="G52" s="254">
        <v>1100</v>
      </c>
      <c r="H52" s="85"/>
      <c r="I52" s="92">
        <f t="shared" si="10"/>
        <v>0</v>
      </c>
      <c r="J52" s="287">
        <f t="shared" si="11"/>
        <v>1100</v>
      </c>
      <c r="DZ52" s="30"/>
      <c r="EA52" s="30"/>
      <c r="EB52" s="30"/>
      <c r="EC52" s="30"/>
      <c r="ED52" s="30"/>
      <c r="EE52" s="30"/>
      <c r="EF52" s="30"/>
      <c r="EG52" s="30"/>
      <c r="EH52" s="30"/>
      <c r="EI52" s="30"/>
      <c r="EJ52" s="30"/>
      <c r="EK52" s="30"/>
      <c r="EL52" s="30"/>
      <c r="EM52" s="30"/>
      <c r="EN52" s="30"/>
      <c r="EO52" s="30"/>
      <c r="EP52" s="30"/>
      <c r="EQ52" s="30"/>
      <c r="ER52" s="30"/>
      <c r="ES52" s="30"/>
      <c r="ET52" s="30"/>
      <c r="EU52" s="30"/>
      <c r="EV52" s="30"/>
      <c r="EW52" s="30"/>
      <c r="EX52" s="30"/>
      <c r="EY52" s="30"/>
      <c r="EZ52" s="30"/>
      <c r="FA52" s="30"/>
      <c r="FB52" s="30"/>
      <c r="FC52" s="30"/>
      <c r="FD52" s="30"/>
      <c r="FE52" s="30"/>
      <c r="FF52" s="30"/>
      <c r="FG52" s="30"/>
      <c r="FH52" s="30"/>
      <c r="FI52" s="30"/>
      <c r="FJ52" s="30"/>
      <c r="FK52" s="30"/>
      <c r="FL52" s="30"/>
      <c r="FM52" s="30"/>
      <c r="FN52" s="30"/>
      <c r="FO52" s="30"/>
      <c r="FP52" s="30"/>
      <c r="FQ52" s="30"/>
      <c r="FR52" s="30"/>
      <c r="FS52" s="30"/>
      <c r="FT52" s="30"/>
      <c r="FU52" s="30"/>
      <c r="FV52" s="30"/>
      <c r="FW52" s="30"/>
      <c r="FX52" s="30"/>
      <c r="FY52" s="30"/>
      <c r="FZ52" s="30"/>
      <c r="GA52" s="30"/>
    </row>
    <row r="53" spans="1:183" ht="13.9" customHeight="1">
      <c r="A53" s="39"/>
      <c r="B53" s="83" t="s">
        <v>995</v>
      </c>
      <c r="C53" s="84" t="s">
        <v>994</v>
      </c>
      <c r="D53" s="95" t="str">
        <f t="shared" si="9"/>
        <v>TK0,5</v>
      </c>
      <c r="E53" s="84" t="s">
        <v>1853</v>
      </c>
      <c r="F53" s="85"/>
      <c r="G53" s="254">
        <v>1340</v>
      </c>
      <c r="H53" s="85"/>
      <c r="I53" s="92">
        <f t="shared" si="10"/>
        <v>0</v>
      </c>
      <c r="J53" s="287">
        <f t="shared" si="11"/>
        <v>1340</v>
      </c>
    </row>
    <row r="54" spans="1:183" ht="13.9" customHeight="1">
      <c r="A54" s="39"/>
      <c r="B54" s="83" t="s">
        <v>997</v>
      </c>
      <c r="C54" s="84" t="s">
        <v>996</v>
      </c>
      <c r="D54" s="95" t="str">
        <f t="shared" si="9"/>
        <v>TK0,5</v>
      </c>
      <c r="E54" s="84" t="s">
        <v>1854</v>
      </c>
      <c r="F54" s="85"/>
      <c r="G54" s="254">
        <v>1585</v>
      </c>
      <c r="H54" s="85"/>
      <c r="I54" s="92">
        <f t="shared" si="10"/>
        <v>0</v>
      </c>
      <c r="J54" s="287">
        <f t="shared" si="11"/>
        <v>1585</v>
      </c>
    </row>
    <row r="55" spans="1:183" ht="13.9" customHeight="1">
      <c r="A55" s="39"/>
      <c r="B55" s="83" t="s">
        <v>999</v>
      </c>
      <c r="C55" s="84" t="s">
        <v>998</v>
      </c>
      <c r="D55" s="95" t="str">
        <f t="shared" si="9"/>
        <v>TK0,5</v>
      </c>
      <c r="E55" s="84" t="s">
        <v>1855</v>
      </c>
      <c r="F55" s="85"/>
      <c r="G55" s="254">
        <v>1780</v>
      </c>
      <c r="H55" s="85"/>
      <c r="I55" s="92">
        <f t="shared" si="10"/>
        <v>0</v>
      </c>
      <c r="J55" s="287">
        <f t="shared" si="11"/>
        <v>1780</v>
      </c>
    </row>
    <row r="56" spans="1:183" s="15" customFormat="1" ht="13.9" customHeight="1">
      <c r="A56" s="39"/>
      <c r="B56" s="83" t="s">
        <v>1001</v>
      </c>
      <c r="C56" s="84" t="s">
        <v>1000</v>
      </c>
      <c r="D56" s="95" t="str">
        <f t="shared" si="9"/>
        <v>TK0,5</v>
      </c>
      <c r="E56" s="84" t="s">
        <v>1856</v>
      </c>
      <c r="F56" s="85"/>
      <c r="G56" s="254">
        <v>2025</v>
      </c>
      <c r="H56" s="85"/>
      <c r="I56" s="92">
        <f t="shared" si="10"/>
        <v>0</v>
      </c>
      <c r="J56" s="287">
        <f t="shared" si="11"/>
        <v>2025</v>
      </c>
    </row>
    <row r="57" spans="1:183" s="15" customFormat="1" ht="13.9" customHeight="1">
      <c r="A57" s="39"/>
      <c r="B57" s="83" t="s">
        <v>976</v>
      </c>
      <c r="C57" s="84" t="s">
        <v>975</v>
      </c>
      <c r="D57" s="95" t="str">
        <f t="shared" si="9"/>
        <v>TK0,5</v>
      </c>
      <c r="E57" s="84" t="s">
        <v>1857</v>
      </c>
      <c r="F57" s="85"/>
      <c r="G57" s="254">
        <v>2499</v>
      </c>
      <c r="H57" s="85"/>
      <c r="I57" s="92">
        <f t="shared" si="10"/>
        <v>0</v>
      </c>
      <c r="J57" s="287">
        <f t="shared" si="11"/>
        <v>2499</v>
      </c>
    </row>
    <row r="58" spans="1:183" s="15" customFormat="1" ht="13.9" customHeight="1">
      <c r="A58" s="39"/>
      <c r="B58" s="83" t="s">
        <v>1005</v>
      </c>
      <c r="C58" s="84" t="s">
        <v>1004</v>
      </c>
      <c r="D58" s="95" t="str">
        <f t="shared" si="9"/>
        <v>TK0,5</v>
      </c>
      <c r="E58" s="84" t="s">
        <v>1858</v>
      </c>
      <c r="F58" s="85"/>
      <c r="G58" s="254">
        <v>610</v>
      </c>
      <c r="H58" s="85"/>
      <c r="I58" s="92">
        <f t="shared" si="10"/>
        <v>0</v>
      </c>
      <c r="J58" s="287">
        <f t="shared" si="11"/>
        <v>610</v>
      </c>
    </row>
    <row r="59" spans="1:183" s="15" customFormat="1" ht="13.9" customHeight="1">
      <c r="A59" s="39"/>
      <c r="B59" s="83" t="s">
        <v>1007</v>
      </c>
      <c r="C59" s="84" t="s">
        <v>1006</v>
      </c>
      <c r="D59" s="95" t="str">
        <f t="shared" si="9"/>
        <v>TK0,5</v>
      </c>
      <c r="E59" s="84" t="s">
        <v>1859</v>
      </c>
      <c r="F59" s="93"/>
      <c r="G59" s="254">
        <v>797</v>
      </c>
      <c r="H59" s="85" t="s">
        <v>3613</v>
      </c>
      <c r="I59" s="92">
        <f t="shared" si="10"/>
        <v>0</v>
      </c>
      <c r="J59" s="287">
        <f t="shared" si="11"/>
        <v>797</v>
      </c>
    </row>
    <row r="60" spans="1:183" s="15" customFormat="1" ht="13.9" customHeight="1">
      <c r="A60" s="39"/>
      <c r="B60" s="83" t="s">
        <v>1011</v>
      </c>
      <c r="C60" s="84" t="s">
        <v>1010</v>
      </c>
      <c r="D60" s="95" t="str">
        <f t="shared" si="9"/>
        <v>TK0,5</v>
      </c>
      <c r="E60" s="84" t="s">
        <v>1860</v>
      </c>
      <c r="F60" s="93"/>
      <c r="G60" s="254">
        <v>830</v>
      </c>
      <c r="H60" s="85"/>
      <c r="I60" s="92">
        <f t="shared" si="10"/>
        <v>0</v>
      </c>
      <c r="J60" s="287">
        <f t="shared" si="11"/>
        <v>830</v>
      </c>
    </row>
    <row r="61" spans="1:183" s="15" customFormat="1" ht="13.9" customHeight="1">
      <c r="A61" s="39"/>
      <c r="B61" s="83" t="s">
        <v>1015</v>
      </c>
      <c r="C61" s="84" t="s">
        <v>1014</v>
      </c>
      <c r="D61" s="95" t="str">
        <f t="shared" si="9"/>
        <v>TK0,5</v>
      </c>
      <c r="E61" s="84" t="s">
        <v>1861</v>
      </c>
      <c r="F61" s="93"/>
      <c r="G61" s="254">
        <v>1041</v>
      </c>
      <c r="H61" s="85" t="s">
        <v>3613</v>
      </c>
      <c r="I61" s="92">
        <f t="shared" si="10"/>
        <v>0</v>
      </c>
      <c r="J61" s="287">
        <f t="shared" si="11"/>
        <v>1041</v>
      </c>
    </row>
    <row r="62" spans="1:183" s="15" customFormat="1" ht="13.9" customHeight="1">
      <c r="A62" s="39"/>
      <c r="B62" s="83" t="s">
        <v>1017</v>
      </c>
      <c r="C62" s="84" t="s">
        <v>1016</v>
      </c>
      <c r="D62" s="95" t="str">
        <f t="shared" si="9"/>
        <v>TK0,5</v>
      </c>
      <c r="E62" s="84" t="s">
        <v>1862</v>
      </c>
      <c r="F62" s="85"/>
      <c r="G62" s="254">
        <v>1270</v>
      </c>
      <c r="H62" s="85"/>
      <c r="I62" s="92">
        <f t="shared" si="10"/>
        <v>0</v>
      </c>
      <c r="J62" s="287">
        <f t="shared" si="11"/>
        <v>1270</v>
      </c>
    </row>
    <row r="63" spans="1:183" s="15" customFormat="1" ht="13.9" customHeight="1">
      <c r="A63" s="39"/>
      <c r="B63" s="83" t="s">
        <v>1019</v>
      </c>
      <c r="C63" s="84" t="s">
        <v>1018</v>
      </c>
      <c r="D63" s="95" t="str">
        <f t="shared" si="9"/>
        <v>TK0,5</v>
      </c>
      <c r="E63" s="84" t="s">
        <v>1863</v>
      </c>
      <c r="F63" s="85"/>
      <c r="G63" s="254">
        <v>1520</v>
      </c>
      <c r="H63" s="85" t="s">
        <v>3613</v>
      </c>
      <c r="I63" s="92">
        <f t="shared" si="10"/>
        <v>0</v>
      </c>
      <c r="J63" s="287">
        <f t="shared" si="11"/>
        <v>1520</v>
      </c>
    </row>
    <row r="64" spans="1:183" s="15" customFormat="1" ht="13.9" customHeight="1">
      <c r="A64" s="39"/>
      <c r="B64" s="83" t="s">
        <v>1023</v>
      </c>
      <c r="C64" s="84" t="s">
        <v>1022</v>
      </c>
      <c r="D64" s="95" t="str">
        <f t="shared" si="9"/>
        <v>TK0,5</v>
      </c>
      <c r="E64" s="84" t="s">
        <v>1864</v>
      </c>
      <c r="F64" s="85"/>
      <c r="G64" s="254">
        <v>1775</v>
      </c>
      <c r="H64" s="85" t="s">
        <v>3613</v>
      </c>
      <c r="I64" s="92">
        <f t="shared" si="10"/>
        <v>0</v>
      </c>
      <c r="J64" s="287">
        <f t="shared" si="11"/>
        <v>1775</v>
      </c>
    </row>
    <row r="65" spans="1:183" s="15" customFormat="1" ht="13.9" customHeight="1">
      <c r="A65" s="39"/>
      <c r="B65" s="83" t="s">
        <v>1025</v>
      </c>
      <c r="C65" s="84" t="s">
        <v>1024</v>
      </c>
      <c r="D65" s="95" t="str">
        <f t="shared" si="9"/>
        <v>TK0,5</v>
      </c>
      <c r="E65" s="84" t="s">
        <v>1865</v>
      </c>
      <c r="F65" s="85"/>
      <c r="G65" s="254">
        <v>1988</v>
      </c>
      <c r="H65" s="85" t="s">
        <v>3613</v>
      </c>
      <c r="I65" s="92">
        <f t="shared" si="10"/>
        <v>0</v>
      </c>
      <c r="J65" s="287">
        <f t="shared" si="11"/>
        <v>1988</v>
      </c>
    </row>
    <row r="66" spans="1:183" ht="13.9" customHeight="1">
      <c r="A66" s="39"/>
      <c r="B66" s="83" t="s">
        <v>1027</v>
      </c>
      <c r="C66" s="84" t="s">
        <v>1026</v>
      </c>
      <c r="D66" s="95" t="str">
        <f t="shared" si="9"/>
        <v>TK0,5</v>
      </c>
      <c r="E66" s="84" t="s">
        <v>1866</v>
      </c>
      <c r="F66" s="85"/>
      <c r="G66" s="254">
        <v>2285</v>
      </c>
      <c r="H66" s="85" t="s">
        <v>3613</v>
      </c>
      <c r="I66" s="92">
        <f t="shared" si="10"/>
        <v>0</v>
      </c>
      <c r="J66" s="287">
        <f t="shared" si="11"/>
        <v>2285</v>
      </c>
      <c r="DZ66" s="17"/>
      <c r="EA66" s="17"/>
      <c r="EB66" s="17"/>
      <c r="EC66" s="17"/>
      <c r="ED66" s="17"/>
      <c r="EE66" s="17"/>
      <c r="EF66" s="17"/>
      <c r="EG66" s="17"/>
      <c r="EH66" s="17"/>
      <c r="EI66" s="17"/>
      <c r="EJ66" s="17"/>
      <c r="EK66" s="17"/>
      <c r="EL66" s="17"/>
      <c r="EM66" s="17"/>
      <c r="EN66" s="17"/>
      <c r="EO66" s="17"/>
      <c r="EP66" s="17"/>
      <c r="EQ66" s="17"/>
      <c r="ER66" s="17"/>
      <c r="ES66" s="17"/>
      <c r="ET66" s="17"/>
      <c r="EU66" s="17"/>
      <c r="EV66" s="17"/>
      <c r="EW66" s="17"/>
      <c r="EX66" s="17"/>
      <c r="EY66" s="17"/>
      <c r="EZ66" s="17"/>
      <c r="FA66" s="17"/>
      <c r="FB66" s="17"/>
      <c r="FC66" s="17"/>
      <c r="FD66" s="17"/>
      <c r="FE66" s="17"/>
      <c r="FF66" s="17"/>
      <c r="FG66" s="17"/>
      <c r="FH66" s="17"/>
      <c r="FI66" s="17"/>
      <c r="FJ66" s="17"/>
      <c r="FK66" s="17"/>
      <c r="FL66" s="17"/>
      <c r="FM66" s="17"/>
      <c r="FN66" s="17"/>
      <c r="FO66" s="17"/>
      <c r="FP66" s="17"/>
      <c r="FQ66" s="17"/>
      <c r="FR66" s="17"/>
      <c r="FS66" s="17"/>
      <c r="FT66" s="17"/>
      <c r="FU66" s="17"/>
      <c r="FV66" s="17"/>
      <c r="FW66" s="17"/>
      <c r="FX66" s="17"/>
      <c r="FY66" s="17"/>
      <c r="FZ66" s="17"/>
      <c r="GA66" s="17"/>
    </row>
    <row r="67" spans="1:183" ht="13.9" customHeight="1" thickBot="1">
      <c r="A67" s="39"/>
      <c r="B67" s="83" t="s">
        <v>1003</v>
      </c>
      <c r="C67" s="84" t="s">
        <v>1002</v>
      </c>
      <c r="D67" s="95" t="str">
        <f t="shared" si="9"/>
        <v>TK0,5</v>
      </c>
      <c r="E67" s="84" t="s">
        <v>1867</v>
      </c>
      <c r="F67" s="85"/>
      <c r="G67" s="254">
        <v>2670</v>
      </c>
      <c r="H67" s="85" t="s">
        <v>3613</v>
      </c>
      <c r="I67" s="92">
        <f t="shared" si="10"/>
        <v>0</v>
      </c>
      <c r="J67" s="287">
        <f t="shared" si="11"/>
        <v>2670</v>
      </c>
      <c r="DZ67" s="17"/>
      <c r="EA67" s="17"/>
      <c r="EB67" s="17"/>
      <c r="EC67" s="17"/>
      <c r="ED67" s="17"/>
      <c r="EE67" s="17"/>
      <c r="EF67" s="17"/>
      <c r="EG67" s="17"/>
      <c r="EH67" s="17"/>
      <c r="EI67" s="17"/>
      <c r="EJ67" s="17"/>
      <c r="EK67" s="17"/>
      <c r="EL67" s="17"/>
      <c r="EM67" s="17"/>
      <c r="EN67" s="17"/>
      <c r="EO67" s="17"/>
      <c r="EP67" s="17"/>
      <c r="EQ67" s="17"/>
      <c r="ER67" s="17"/>
      <c r="ES67" s="17"/>
      <c r="ET67" s="17"/>
      <c r="EU67" s="17"/>
      <c r="EV67" s="17"/>
      <c r="EW67" s="17"/>
      <c r="EX67" s="17"/>
      <c r="EY67" s="17"/>
      <c r="EZ67" s="17"/>
      <c r="FA67" s="17"/>
      <c r="FB67" s="17"/>
      <c r="FC67" s="17"/>
      <c r="FD67" s="17"/>
      <c r="FE67" s="17"/>
      <c r="FF67" s="17"/>
      <c r="FG67" s="17"/>
      <c r="FH67" s="17"/>
      <c r="FI67" s="17"/>
      <c r="FJ67" s="17"/>
      <c r="FK67" s="17"/>
      <c r="FL67" s="17"/>
      <c r="FM67" s="17"/>
      <c r="FN67" s="17"/>
      <c r="FO67" s="17"/>
      <c r="FP67" s="17"/>
      <c r="FQ67" s="17"/>
      <c r="FR67" s="17"/>
      <c r="FS67" s="17"/>
      <c r="FT67" s="17"/>
      <c r="FU67" s="17"/>
      <c r="FV67" s="17"/>
      <c r="FW67" s="17"/>
      <c r="FX67" s="17"/>
      <c r="FY67" s="17"/>
      <c r="FZ67" s="17"/>
      <c r="GA67" s="17"/>
    </row>
    <row r="68" spans="1:183" ht="27" customHeight="1" thickBot="1">
      <c r="A68" s="39"/>
      <c r="B68" s="55"/>
      <c r="C68" s="72"/>
      <c r="D68" s="184" t="s">
        <v>1868</v>
      </c>
      <c r="E68" s="56" t="s">
        <v>1869</v>
      </c>
      <c r="F68" s="70"/>
      <c r="G68" s="255"/>
      <c r="H68" s="69" t="s">
        <v>1825</v>
      </c>
      <c r="I68" s="60"/>
      <c r="J68" s="286"/>
      <c r="DZ68" s="17"/>
      <c r="EA68" s="17"/>
      <c r="EB68" s="17"/>
      <c r="EC68" s="17"/>
      <c r="ED68" s="17"/>
      <c r="EE68" s="17"/>
      <c r="EF68" s="17"/>
      <c r="EG68" s="17"/>
      <c r="EH68" s="17"/>
      <c r="EI68" s="17"/>
      <c r="EJ68" s="17"/>
      <c r="EK68" s="17"/>
      <c r="EL68" s="17"/>
      <c r="EM68" s="17"/>
      <c r="EN68" s="17"/>
      <c r="EO68" s="17"/>
      <c r="EP68" s="17"/>
      <c r="EQ68" s="17"/>
      <c r="ER68" s="17"/>
      <c r="ES68" s="17"/>
      <c r="ET68" s="17"/>
      <c r="EU68" s="17"/>
      <c r="EV68" s="17"/>
      <c r="EW68" s="17"/>
      <c r="EX68" s="17"/>
      <c r="EY68" s="17"/>
      <c r="EZ68" s="17"/>
      <c r="FA68" s="17"/>
      <c r="FB68" s="17"/>
      <c r="FC68" s="17"/>
      <c r="FD68" s="17"/>
      <c r="FE68" s="17"/>
      <c r="FF68" s="17"/>
      <c r="FG68" s="17"/>
      <c r="FH68" s="17"/>
      <c r="FI68" s="17"/>
      <c r="FJ68" s="17"/>
      <c r="FK68" s="17"/>
      <c r="FL68" s="17"/>
      <c r="FM68" s="17"/>
      <c r="FN68" s="17"/>
      <c r="FO68" s="17"/>
      <c r="FP68" s="17"/>
      <c r="FQ68" s="17"/>
      <c r="FR68" s="17"/>
      <c r="FS68" s="17"/>
      <c r="FT68" s="17"/>
      <c r="FU68" s="17"/>
      <c r="FV68" s="17"/>
      <c r="FW68" s="17"/>
      <c r="FX68" s="17"/>
      <c r="FY68" s="17"/>
      <c r="FZ68" s="17"/>
      <c r="GA68" s="17"/>
    </row>
    <row r="69" spans="1:183" s="15" customFormat="1" ht="13.9" customHeight="1">
      <c r="A69" s="39"/>
      <c r="B69" s="83" t="s">
        <v>981</v>
      </c>
      <c r="C69" s="84" t="s">
        <v>980</v>
      </c>
      <c r="D69" s="88" t="str">
        <f>$D$68</f>
        <v>TK0,8</v>
      </c>
      <c r="E69" s="85" t="s">
        <v>1579</v>
      </c>
      <c r="F69" s="85"/>
      <c r="G69" s="254">
        <v>805</v>
      </c>
      <c r="H69" s="85"/>
      <c r="I69" s="92">
        <f>$I$68</f>
        <v>0</v>
      </c>
      <c r="J69" s="287">
        <f t="shared" si="11"/>
        <v>805</v>
      </c>
    </row>
    <row r="70" spans="1:183" s="15" customFormat="1" ht="13.9" customHeight="1">
      <c r="A70" s="39"/>
      <c r="B70" s="83" t="s">
        <v>2419</v>
      </c>
      <c r="C70" s="84" t="s">
        <v>1873</v>
      </c>
      <c r="D70" s="88" t="str">
        <f t="shared" ref="D70:D78" si="12">$D$68</f>
        <v>TK0,8</v>
      </c>
      <c r="E70" s="85" t="s">
        <v>1580</v>
      </c>
      <c r="F70" s="85"/>
      <c r="G70" s="254">
        <v>1345</v>
      </c>
      <c r="H70" s="85"/>
      <c r="I70" s="92">
        <f t="shared" ref="I70:I78" si="13">$I$68</f>
        <v>0</v>
      </c>
      <c r="J70" s="287">
        <f t="shared" si="11"/>
        <v>1345</v>
      </c>
    </row>
    <row r="71" spans="1:183" s="15" customFormat="1" ht="13.9" customHeight="1">
      <c r="A71" s="39"/>
      <c r="B71" s="83" t="s">
        <v>989</v>
      </c>
      <c r="C71" s="84" t="s">
        <v>988</v>
      </c>
      <c r="D71" s="88" t="str">
        <f t="shared" si="12"/>
        <v>TK0,8</v>
      </c>
      <c r="E71" s="85" t="s">
        <v>1581</v>
      </c>
      <c r="F71" s="85"/>
      <c r="G71" s="254">
        <v>1449</v>
      </c>
      <c r="H71" s="85"/>
      <c r="I71" s="92">
        <f t="shared" si="13"/>
        <v>0</v>
      </c>
      <c r="J71" s="287">
        <f t="shared" si="11"/>
        <v>1449</v>
      </c>
    </row>
    <row r="72" spans="1:183" s="15" customFormat="1" ht="13.9" customHeight="1">
      <c r="A72" s="39"/>
      <c r="B72" s="83" t="s">
        <v>2420</v>
      </c>
      <c r="C72" s="84" t="s">
        <v>1872</v>
      </c>
      <c r="D72" s="88" t="str">
        <f t="shared" si="12"/>
        <v>TK0,8</v>
      </c>
      <c r="E72" s="85" t="s">
        <v>1582</v>
      </c>
      <c r="F72" s="85"/>
      <c r="G72" s="254">
        <v>1968</v>
      </c>
      <c r="H72" s="85" t="s">
        <v>3618</v>
      </c>
      <c r="I72" s="92">
        <f t="shared" si="13"/>
        <v>0</v>
      </c>
      <c r="J72" s="287">
        <f t="shared" si="11"/>
        <v>1968</v>
      </c>
    </row>
    <row r="73" spans="1:183" s="15" customFormat="1" ht="13.9" customHeight="1">
      <c r="A73" s="39"/>
      <c r="B73" s="83" t="s">
        <v>1039</v>
      </c>
      <c r="C73" s="84" t="s">
        <v>1038</v>
      </c>
      <c r="D73" s="88" t="str">
        <f t="shared" si="12"/>
        <v>TK0,8</v>
      </c>
      <c r="E73" s="85" t="s">
        <v>1583</v>
      </c>
      <c r="F73" s="85"/>
      <c r="G73" s="254">
        <v>3106</v>
      </c>
      <c r="H73" s="85" t="s">
        <v>3613</v>
      </c>
      <c r="I73" s="92">
        <f t="shared" si="13"/>
        <v>0</v>
      </c>
      <c r="J73" s="287">
        <f t="shared" si="11"/>
        <v>3106</v>
      </c>
    </row>
    <row r="74" spans="1:183" s="15" customFormat="1" ht="13.9" customHeight="1">
      <c r="A74" s="39"/>
      <c r="B74" s="83" t="s">
        <v>1807</v>
      </c>
      <c r="C74" s="84" t="s">
        <v>1806</v>
      </c>
      <c r="D74" s="88" t="str">
        <f t="shared" si="12"/>
        <v>TK0,8</v>
      </c>
      <c r="E74" s="85" t="s">
        <v>1584</v>
      </c>
      <c r="F74" s="85"/>
      <c r="G74" s="254">
        <v>960</v>
      </c>
      <c r="H74" s="85"/>
      <c r="I74" s="92">
        <f t="shared" si="13"/>
        <v>0</v>
      </c>
      <c r="J74" s="287">
        <f t="shared" si="11"/>
        <v>960</v>
      </c>
    </row>
    <row r="75" spans="1:183" s="15" customFormat="1" ht="13.9" customHeight="1">
      <c r="A75" s="39"/>
      <c r="B75" s="83" t="s">
        <v>1009</v>
      </c>
      <c r="C75" s="84" t="s">
        <v>1008</v>
      </c>
      <c r="D75" s="88" t="str">
        <f t="shared" si="12"/>
        <v>TK0,8</v>
      </c>
      <c r="E75" s="85" t="s">
        <v>1585</v>
      </c>
      <c r="F75" s="85"/>
      <c r="G75" s="254">
        <v>1492</v>
      </c>
      <c r="H75" s="85" t="s">
        <v>3613</v>
      </c>
      <c r="I75" s="92">
        <f t="shared" si="13"/>
        <v>0</v>
      </c>
      <c r="J75" s="287">
        <f t="shared" si="11"/>
        <v>1492</v>
      </c>
    </row>
    <row r="76" spans="1:183" s="15" customFormat="1" ht="13.9" customHeight="1">
      <c r="A76" s="39"/>
      <c r="B76" s="83" t="s">
        <v>1013</v>
      </c>
      <c r="C76" s="84" t="s">
        <v>1012</v>
      </c>
      <c r="D76" s="88" t="str">
        <f t="shared" si="12"/>
        <v>TK0,8</v>
      </c>
      <c r="E76" s="85" t="s">
        <v>1586</v>
      </c>
      <c r="F76" s="85"/>
      <c r="G76" s="254">
        <v>1545</v>
      </c>
      <c r="H76" s="85" t="s">
        <v>3613</v>
      </c>
      <c r="I76" s="92">
        <f t="shared" si="13"/>
        <v>0</v>
      </c>
      <c r="J76" s="287">
        <f t="shared" si="11"/>
        <v>1545</v>
      </c>
    </row>
    <row r="77" spans="1:183" s="15" customFormat="1" ht="13.9" customHeight="1">
      <c r="A77" s="39"/>
      <c r="B77" s="83" t="s">
        <v>2421</v>
      </c>
      <c r="C77" s="84" t="s">
        <v>1874</v>
      </c>
      <c r="D77" s="88" t="str">
        <f t="shared" si="12"/>
        <v>TK0,8</v>
      </c>
      <c r="E77" s="85" t="s">
        <v>1587</v>
      </c>
      <c r="F77" s="85"/>
      <c r="G77" s="254">
        <v>2121</v>
      </c>
      <c r="H77" s="85" t="s">
        <v>3613</v>
      </c>
      <c r="I77" s="92">
        <f t="shared" si="13"/>
        <v>0</v>
      </c>
      <c r="J77" s="287">
        <f t="shared" si="11"/>
        <v>2121</v>
      </c>
    </row>
    <row r="78" spans="1:183" s="15" customFormat="1" ht="13.9" customHeight="1" thickBot="1">
      <c r="A78" s="39"/>
      <c r="B78" s="83" t="s">
        <v>1021</v>
      </c>
      <c r="C78" s="84" t="s">
        <v>1020</v>
      </c>
      <c r="D78" s="88" t="str">
        <f t="shared" si="12"/>
        <v>TK0,8</v>
      </c>
      <c r="E78" s="85" t="s">
        <v>1588</v>
      </c>
      <c r="F78" s="85"/>
      <c r="G78" s="254">
        <v>3315</v>
      </c>
      <c r="H78" s="85" t="s">
        <v>3613</v>
      </c>
      <c r="I78" s="92">
        <f t="shared" si="13"/>
        <v>0</v>
      </c>
      <c r="J78" s="287">
        <f t="shared" si="11"/>
        <v>3315</v>
      </c>
    </row>
    <row r="79" spans="1:183" s="15" customFormat="1" ht="25.5" customHeight="1" thickBot="1">
      <c r="A79" s="39"/>
      <c r="B79" s="55"/>
      <c r="C79" s="81"/>
      <c r="D79" s="186" t="s">
        <v>805</v>
      </c>
      <c r="E79" s="56" t="s">
        <v>3494</v>
      </c>
      <c r="F79" s="70"/>
      <c r="G79" s="255"/>
      <c r="H79" s="69" t="s">
        <v>1825</v>
      </c>
      <c r="I79" s="60"/>
      <c r="J79" s="286"/>
    </row>
    <row r="80" spans="1:183" s="15" customFormat="1" ht="13.9" customHeight="1">
      <c r="A80" s="39"/>
      <c r="B80" s="73" t="s">
        <v>804</v>
      </c>
      <c r="C80" s="74" t="s">
        <v>803</v>
      </c>
      <c r="D80" s="75" t="str">
        <f t="shared" ref="D80:D91" si="14">$D$79</f>
        <v>TKn</v>
      </c>
      <c r="E80" s="74" t="s">
        <v>1589</v>
      </c>
      <c r="F80"/>
      <c r="G80" s="254">
        <v>938</v>
      </c>
      <c r="H80" s="73"/>
      <c r="I80" s="61">
        <f>$I$79</f>
        <v>0</v>
      </c>
      <c r="J80" s="288">
        <f t="shared" si="11"/>
        <v>938</v>
      </c>
    </row>
    <row r="81" spans="1:183" s="15" customFormat="1" ht="13.9" customHeight="1">
      <c r="A81" s="39"/>
      <c r="B81" s="73" t="s">
        <v>807</v>
      </c>
      <c r="C81" s="74" t="s">
        <v>806</v>
      </c>
      <c r="D81" s="75" t="str">
        <f t="shared" si="14"/>
        <v>TKn</v>
      </c>
      <c r="E81" s="74" t="s">
        <v>1877</v>
      </c>
      <c r="F81"/>
      <c r="G81" s="254">
        <v>1356</v>
      </c>
      <c r="H81" s="73"/>
      <c r="I81" s="61">
        <f t="shared" ref="I81:I91" si="15">$I$79</f>
        <v>0</v>
      </c>
      <c r="J81" s="288">
        <f t="shared" si="11"/>
        <v>1356</v>
      </c>
    </row>
    <row r="82" spans="1:183" s="15" customFormat="1" ht="13.9" customHeight="1">
      <c r="A82" s="39"/>
      <c r="B82" s="73" t="s">
        <v>809</v>
      </c>
      <c r="C82" s="74" t="s">
        <v>808</v>
      </c>
      <c r="D82" s="75" t="str">
        <f t="shared" si="14"/>
        <v>TKn</v>
      </c>
      <c r="E82" s="74" t="s">
        <v>1590</v>
      </c>
      <c r="F82"/>
      <c r="G82" s="254">
        <v>1556</v>
      </c>
      <c r="H82" s="73"/>
      <c r="I82" s="61">
        <f t="shared" si="15"/>
        <v>0</v>
      </c>
      <c r="J82" s="288">
        <f t="shared" si="11"/>
        <v>1556</v>
      </c>
    </row>
    <row r="83" spans="1:183" s="15" customFormat="1" ht="13.9" customHeight="1">
      <c r="A83" s="39"/>
      <c r="B83" s="73" t="s">
        <v>811</v>
      </c>
      <c r="C83" s="74" t="s">
        <v>810</v>
      </c>
      <c r="D83" s="75" t="str">
        <f t="shared" si="14"/>
        <v>TKn</v>
      </c>
      <c r="E83" s="74" t="s">
        <v>1591</v>
      </c>
      <c r="F83"/>
      <c r="G83" s="254">
        <v>1799</v>
      </c>
      <c r="H83" s="73"/>
      <c r="I83" s="61">
        <f t="shared" si="15"/>
        <v>0</v>
      </c>
      <c r="J83" s="288">
        <f t="shared" si="11"/>
        <v>1799</v>
      </c>
    </row>
    <row r="84" spans="1:183" s="15" customFormat="1" ht="13.9" customHeight="1">
      <c r="A84" s="39"/>
      <c r="B84" s="73" t="s">
        <v>2422</v>
      </c>
      <c r="C84" s="74" t="s">
        <v>1875</v>
      </c>
      <c r="D84" s="75" t="str">
        <f t="shared" si="14"/>
        <v>TKn</v>
      </c>
      <c r="E84" s="74" t="s">
        <v>1592</v>
      </c>
      <c r="F84" s="30"/>
      <c r="G84" s="254">
        <v>2270</v>
      </c>
      <c r="H84" s="73" t="s">
        <v>3613</v>
      </c>
      <c r="I84" s="61">
        <f t="shared" si="15"/>
        <v>0</v>
      </c>
      <c r="J84" s="288">
        <f t="shared" si="11"/>
        <v>2270</v>
      </c>
    </row>
    <row r="85" spans="1:183" s="15" customFormat="1" ht="13.9" customHeight="1">
      <c r="A85" s="39"/>
      <c r="B85" s="73" t="s">
        <v>813</v>
      </c>
      <c r="C85" s="74" t="s">
        <v>812</v>
      </c>
      <c r="D85" s="75" t="str">
        <f t="shared" si="14"/>
        <v>TKn</v>
      </c>
      <c r="E85" s="74" t="s">
        <v>1593</v>
      </c>
      <c r="F85"/>
      <c r="G85" s="254">
        <v>3180</v>
      </c>
      <c r="H85" s="73" t="s">
        <v>3613</v>
      </c>
      <c r="I85" s="61">
        <f t="shared" si="15"/>
        <v>0</v>
      </c>
      <c r="J85" s="288">
        <f t="shared" si="11"/>
        <v>3180</v>
      </c>
    </row>
    <row r="86" spans="1:183" s="15" customFormat="1" ht="13.9" customHeight="1">
      <c r="A86" s="39"/>
      <c r="B86" s="73" t="s">
        <v>815</v>
      </c>
      <c r="C86" s="74" t="s">
        <v>814</v>
      </c>
      <c r="D86" s="75" t="str">
        <f t="shared" si="14"/>
        <v>TKn</v>
      </c>
      <c r="E86" s="74" t="s">
        <v>1594</v>
      </c>
      <c r="F86"/>
      <c r="G86" s="254">
        <v>1100</v>
      </c>
      <c r="H86" s="73"/>
      <c r="I86" s="61">
        <f t="shared" si="15"/>
        <v>0</v>
      </c>
      <c r="J86" s="288">
        <f t="shared" si="11"/>
        <v>1100</v>
      </c>
    </row>
    <row r="87" spans="1:183" s="15" customFormat="1" ht="13.9" customHeight="1">
      <c r="A87" s="39"/>
      <c r="B87" s="73" t="s">
        <v>817</v>
      </c>
      <c r="C87" s="74" t="s">
        <v>816</v>
      </c>
      <c r="D87" s="75" t="str">
        <f t="shared" si="14"/>
        <v>TKn</v>
      </c>
      <c r="E87" s="74" t="s">
        <v>1599</v>
      </c>
      <c r="F87"/>
      <c r="G87" s="254">
        <v>1490</v>
      </c>
      <c r="H87" s="73"/>
      <c r="I87" s="61">
        <f t="shared" si="15"/>
        <v>0</v>
      </c>
      <c r="J87" s="288">
        <f t="shared" si="11"/>
        <v>1490</v>
      </c>
    </row>
    <row r="88" spans="1:183" s="15" customFormat="1" ht="13.9" customHeight="1">
      <c r="A88" s="39"/>
      <c r="B88" s="73" t="s">
        <v>2423</v>
      </c>
      <c r="C88" s="74" t="s">
        <v>1876</v>
      </c>
      <c r="D88" s="75" t="str">
        <f t="shared" si="14"/>
        <v>TKn</v>
      </c>
      <c r="E88" s="74" t="s">
        <v>1595</v>
      </c>
      <c r="F88" s="30"/>
      <c r="G88" s="254">
        <v>1730</v>
      </c>
      <c r="H88" s="73"/>
      <c r="I88" s="61">
        <f t="shared" si="15"/>
        <v>0</v>
      </c>
      <c r="J88" s="288">
        <f t="shared" si="11"/>
        <v>1730</v>
      </c>
    </row>
    <row r="89" spans="1:183" s="15" customFormat="1" ht="13.9" customHeight="1">
      <c r="A89" s="39"/>
      <c r="B89" s="73" t="s">
        <v>819</v>
      </c>
      <c r="C89" s="74" t="s">
        <v>818</v>
      </c>
      <c r="D89" s="75" t="str">
        <f t="shared" si="14"/>
        <v>TKn</v>
      </c>
      <c r="E89" s="74" t="s">
        <v>1596</v>
      </c>
      <c r="F89"/>
      <c r="G89" s="254">
        <v>1820</v>
      </c>
      <c r="H89" s="73"/>
      <c r="I89" s="61">
        <f t="shared" si="15"/>
        <v>0</v>
      </c>
      <c r="J89" s="288">
        <f t="shared" si="11"/>
        <v>1820</v>
      </c>
    </row>
    <row r="90" spans="1:183" s="15" customFormat="1" ht="13.9" customHeight="1">
      <c r="A90" s="39"/>
      <c r="B90" s="73" t="s">
        <v>821</v>
      </c>
      <c r="C90" s="74" t="s">
        <v>820</v>
      </c>
      <c r="D90" s="75" t="str">
        <f t="shared" si="14"/>
        <v>TKn</v>
      </c>
      <c r="E90" s="74" t="s">
        <v>1597</v>
      </c>
      <c r="F90"/>
      <c r="G90" s="254">
        <v>2541</v>
      </c>
      <c r="H90" s="73" t="s">
        <v>3613</v>
      </c>
      <c r="I90" s="61">
        <f t="shared" si="15"/>
        <v>0</v>
      </c>
      <c r="J90" s="288">
        <f t="shared" si="11"/>
        <v>2541</v>
      </c>
    </row>
    <row r="91" spans="1:183" s="15" customFormat="1" ht="13.9" customHeight="1" thickBot="1">
      <c r="A91" s="39"/>
      <c r="B91" s="73" t="s">
        <v>823</v>
      </c>
      <c r="C91" s="74" t="s">
        <v>822</v>
      </c>
      <c r="D91" s="75" t="str">
        <f t="shared" si="14"/>
        <v>TKn</v>
      </c>
      <c r="E91" s="74" t="s">
        <v>1598</v>
      </c>
      <c r="F91"/>
      <c r="G91" s="254">
        <v>3138</v>
      </c>
      <c r="H91" s="73" t="s">
        <v>3613</v>
      </c>
      <c r="I91" s="61">
        <f t="shared" si="15"/>
        <v>0</v>
      </c>
      <c r="J91" s="288">
        <f t="shared" si="11"/>
        <v>3138</v>
      </c>
    </row>
    <row r="92" spans="1:183" s="15" customFormat="1" ht="25.5" customHeight="1" thickBot="1">
      <c r="A92" s="39"/>
      <c r="B92" s="55"/>
      <c r="C92" s="81"/>
      <c r="D92" s="186" t="s">
        <v>744</v>
      </c>
      <c r="E92" s="56" t="s">
        <v>3495</v>
      </c>
      <c r="F92" s="70"/>
      <c r="G92" s="256"/>
      <c r="H92" s="69" t="s">
        <v>1825</v>
      </c>
      <c r="I92" s="60"/>
      <c r="J92" s="286"/>
    </row>
    <row r="93" spans="1:183" s="15" customFormat="1" ht="13.9" customHeight="1">
      <c r="A93" s="39"/>
      <c r="B93" s="85" t="s">
        <v>743</v>
      </c>
      <c r="C93" s="85" t="s">
        <v>742</v>
      </c>
      <c r="D93" s="86" t="str">
        <f t="shared" ref="D93:D107" si="16">$D$92</f>
        <v>TD</v>
      </c>
      <c r="E93" s="85" t="s">
        <v>1892</v>
      </c>
      <c r="F93" s="85"/>
      <c r="G93" s="254">
        <v>182</v>
      </c>
      <c r="H93" s="85" t="s">
        <v>3613</v>
      </c>
      <c r="I93" s="92">
        <f>$I$92</f>
        <v>0</v>
      </c>
      <c r="J93" s="287">
        <f t="shared" si="11"/>
        <v>182</v>
      </c>
    </row>
    <row r="94" spans="1:183" s="15" customFormat="1" ht="13.9" customHeight="1">
      <c r="A94" s="39"/>
      <c r="B94" s="85" t="s">
        <v>747</v>
      </c>
      <c r="C94" s="85" t="s">
        <v>746</v>
      </c>
      <c r="D94" s="86" t="str">
        <f t="shared" si="16"/>
        <v>TD</v>
      </c>
      <c r="E94" s="85" t="s">
        <v>1893</v>
      </c>
      <c r="F94" s="85"/>
      <c r="G94" s="254">
        <v>182</v>
      </c>
      <c r="H94" s="85" t="s">
        <v>3613</v>
      </c>
      <c r="I94" s="92">
        <f t="shared" ref="I94:I107" si="17">$I$92</f>
        <v>0</v>
      </c>
      <c r="J94" s="287">
        <f t="shared" si="11"/>
        <v>182</v>
      </c>
    </row>
    <row r="95" spans="1:183" s="15" customFormat="1" ht="13.9" customHeight="1">
      <c r="A95" s="39"/>
      <c r="B95" s="85" t="s">
        <v>749</v>
      </c>
      <c r="C95" s="85" t="s">
        <v>748</v>
      </c>
      <c r="D95" s="86" t="str">
        <f t="shared" si="16"/>
        <v>TD</v>
      </c>
      <c r="E95" s="85" t="s">
        <v>1894</v>
      </c>
      <c r="F95" s="85"/>
      <c r="G95" s="254">
        <v>182</v>
      </c>
      <c r="H95" s="85" t="s">
        <v>3613</v>
      </c>
      <c r="I95" s="92">
        <f t="shared" si="17"/>
        <v>0</v>
      </c>
      <c r="J95" s="287">
        <f t="shared" si="11"/>
        <v>182</v>
      </c>
    </row>
    <row r="96" spans="1:183" s="15" customFormat="1" ht="13.9" customHeight="1">
      <c r="A96" s="39"/>
      <c r="B96" s="85" t="s">
        <v>954</v>
      </c>
      <c r="C96" s="85" t="s">
        <v>953</v>
      </c>
      <c r="D96" s="86" t="str">
        <f t="shared" si="16"/>
        <v>TD</v>
      </c>
      <c r="E96" s="85" t="s">
        <v>1895</v>
      </c>
      <c r="F96" s="85"/>
      <c r="G96" s="254">
        <v>1438</v>
      </c>
      <c r="H96" s="85"/>
      <c r="I96" s="92">
        <f t="shared" si="17"/>
        <v>0</v>
      </c>
      <c r="J96" s="287">
        <f t="shared" si="11"/>
        <v>1438</v>
      </c>
      <c r="DZ96" s="30"/>
      <c r="EA96" s="30"/>
      <c r="EB96" s="30"/>
      <c r="EC96" s="30"/>
      <c r="ED96" s="30"/>
      <c r="EE96" s="30"/>
      <c r="EF96" s="30"/>
      <c r="EG96" s="30"/>
      <c r="EH96" s="30"/>
      <c r="EI96" s="30"/>
      <c r="EJ96" s="30"/>
      <c r="EK96" s="30"/>
      <c r="EL96" s="30"/>
      <c r="EM96" s="30"/>
      <c r="EN96" s="30"/>
      <c r="EO96" s="30"/>
      <c r="EP96" s="30"/>
      <c r="EQ96" s="30"/>
      <c r="ER96" s="30"/>
      <c r="ES96" s="30"/>
      <c r="ET96" s="30"/>
      <c r="EU96" s="30"/>
      <c r="EV96" s="30"/>
      <c r="EW96" s="30"/>
      <c r="EX96" s="30"/>
      <c r="EY96" s="30"/>
      <c r="EZ96" s="30"/>
      <c r="FA96" s="30"/>
      <c r="FB96" s="30"/>
      <c r="FC96" s="30"/>
      <c r="FD96" s="30"/>
      <c r="FE96" s="30"/>
      <c r="FF96" s="30"/>
      <c r="FG96" s="30"/>
      <c r="FH96" s="30"/>
      <c r="FI96" s="30"/>
      <c r="FJ96" s="30"/>
      <c r="FK96" s="30"/>
      <c r="FL96" s="30"/>
      <c r="FM96" s="30"/>
      <c r="FN96" s="30"/>
      <c r="FO96" s="30"/>
      <c r="FP96" s="30"/>
      <c r="FQ96" s="30"/>
      <c r="FR96" s="30"/>
      <c r="FS96" s="30"/>
      <c r="FT96" s="30"/>
      <c r="FU96" s="30"/>
      <c r="FV96" s="30"/>
      <c r="FW96" s="30"/>
      <c r="FX96" s="30"/>
      <c r="FY96" s="30"/>
      <c r="FZ96" s="30"/>
      <c r="GA96" s="30"/>
    </row>
    <row r="97" spans="1:183" s="15" customFormat="1" ht="13.9" customHeight="1">
      <c r="A97" s="39"/>
      <c r="B97" s="85" t="s">
        <v>956</v>
      </c>
      <c r="C97" s="85" t="s">
        <v>955</v>
      </c>
      <c r="D97" s="86" t="str">
        <f t="shared" si="16"/>
        <v>TD</v>
      </c>
      <c r="E97" s="85" t="s">
        <v>1896</v>
      </c>
      <c r="F97" s="85"/>
      <c r="G97" s="254">
        <v>1679</v>
      </c>
      <c r="H97" s="85"/>
      <c r="I97" s="92">
        <f t="shared" si="17"/>
        <v>0</v>
      </c>
      <c r="J97" s="287">
        <f t="shared" si="11"/>
        <v>1679</v>
      </c>
      <c r="DZ97" s="30"/>
      <c r="EA97" s="30"/>
      <c r="EB97" s="30"/>
      <c r="EC97" s="30"/>
      <c r="ED97" s="30"/>
      <c r="EE97" s="30"/>
      <c r="EF97" s="30"/>
      <c r="EG97" s="30"/>
      <c r="EH97" s="30"/>
      <c r="EI97" s="30"/>
      <c r="EJ97" s="30"/>
      <c r="EK97" s="30"/>
      <c r="EL97" s="30"/>
      <c r="EM97" s="30"/>
      <c r="EN97" s="30"/>
      <c r="EO97" s="30"/>
      <c r="EP97" s="30"/>
      <c r="EQ97" s="30"/>
      <c r="ER97" s="30"/>
      <c r="ES97" s="30"/>
      <c r="ET97" s="30"/>
      <c r="EU97" s="30"/>
      <c r="EV97" s="30"/>
      <c r="EW97" s="30"/>
      <c r="EX97" s="30"/>
      <c r="EY97" s="30"/>
      <c r="EZ97" s="30"/>
      <c r="FA97" s="30"/>
      <c r="FB97" s="30"/>
      <c r="FC97" s="30"/>
      <c r="FD97" s="30"/>
      <c r="FE97" s="30"/>
      <c r="FF97" s="30"/>
      <c r="FG97" s="30"/>
      <c r="FH97" s="30"/>
      <c r="FI97" s="30"/>
      <c r="FJ97" s="30"/>
      <c r="FK97" s="30"/>
      <c r="FL97" s="30"/>
      <c r="FM97" s="30"/>
      <c r="FN97" s="30"/>
      <c r="FO97" s="30"/>
      <c r="FP97" s="30"/>
      <c r="FQ97" s="30"/>
      <c r="FR97" s="30"/>
      <c r="FS97" s="30"/>
      <c r="FT97" s="30"/>
      <c r="FU97" s="30"/>
      <c r="FV97" s="30"/>
      <c r="FW97" s="30"/>
      <c r="FX97" s="30"/>
      <c r="FY97" s="30"/>
      <c r="FZ97" s="30"/>
      <c r="GA97" s="30"/>
    </row>
    <row r="98" spans="1:183" s="15" customFormat="1" ht="13.9" customHeight="1">
      <c r="A98" s="39"/>
      <c r="B98" s="85" t="s">
        <v>958</v>
      </c>
      <c r="C98" s="85" t="s">
        <v>957</v>
      </c>
      <c r="D98" s="86" t="str">
        <f t="shared" si="16"/>
        <v>TD</v>
      </c>
      <c r="E98" s="85" t="s">
        <v>1897</v>
      </c>
      <c r="F98" s="85"/>
      <c r="G98" s="254">
        <v>502</v>
      </c>
      <c r="H98" s="85"/>
      <c r="I98" s="92">
        <f t="shared" si="17"/>
        <v>0</v>
      </c>
      <c r="J98" s="287">
        <f t="shared" si="11"/>
        <v>502</v>
      </c>
      <c r="DZ98" s="30"/>
      <c r="EA98" s="30"/>
      <c r="EB98" s="30"/>
      <c r="EC98" s="30"/>
      <c r="ED98" s="30"/>
      <c r="EE98" s="30"/>
      <c r="EF98" s="30"/>
      <c r="EG98" s="30"/>
      <c r="EH98" s="30"/>
      <c r="EI98" s="30"/>
      <c r="EJ98" s="30"/>
      <c r="EK98" s="30"/>
      <c r="EL98" s="30"/>
      <c r="EM98" s="30"/>
      <c r="EN98" s="30"/>
      <c r="EO98" s="30"/>
      <c r="EP98" s="30"/>
      <c r="EQ98" s="30"/>
      <c r="ER98" s="30"/>
      <c r="ES98" s="30"/>
      <c r="ET98" s="30"/>
      <c r="EU98" s="30"/>
      <c r="EV98" s="30"/>
      <c r="EW98" s="30"/>
      <c r="EX98" s="30"/>
      <c r="EY98" s="30"/>
      <c r="EZ98" s="30"/>
      <c r="FA98" s="30"/>
      <c r="FB98" s="30"/>
      <c r="FC98" s="30"/>
      <c r="FD98" s="30"/>
      <c r="FE98" s="30"/>
      <c r="FF98" s="30"/>
      <c r="FG98" s="30"/>
      <c r="FH98" s="30"/>
      <c r="FI98" s="30"/>
      <c r="FJ98" s="30"/>
      <c r="FK98" s="30"/>
      <c r="FL98" s="30"/>
      <c r="FM98" s="30"/>
      <c r="FN98" s="30"/>
      <c r="FO98" s="30"/>
      <c r="FP98" s="30"/>
      <c r="FQ98" s="30"/>
      <c r="FR98" s="30"/>
      <c r="FS98" s="30"/>
      <c r="FT98" s="30"/>
      <c r="FU98" s="30"/>
      <c r="FV98" s="30"/>
      <c r="FW98" s="30"/>
      <c r="FX98" s="30"/>
      <c r="FY98" s="30"/>
      <c r="FZ98" s="30"/>
      <c r="GA98" s="30"/>
    </row>
    <row r="99" spans="1:183" s="15" customFormat="1" ht="13.9" customHeight="1">
      <c r="A99" s="39"/>
      <c r="B99" s="85" t="s">
        <v>960</v>
      </c>
      <c r="C99" s="85" t="s">
        <v>959</v>
      </c>
      <c r="D99" s="86" t="str">
        <f t="shared" si="16"/>
        <v>TD</v>
      </c>
      <c r="E99" s="85" t="s">
        <v>1898</v>
      </c>
      <c r="F99" s="85"/>
      <c r="G99" s="254">
        <v>714</v>
      </c>
      <c r="H99" s="85"/>
      <c r="I99" s="92">
        <f t="shared" si="17"/>
        <v>0</v>
      </c>
      <c r="J99" s="287">
        <f t="shared" si="11"/>
        <v>714</v>
      </c>
      <c r="DZ99" s="30"/>
      <c r="EA99" s="30"/>
      <c r="EB99" s="30"/>
      <c r="EC99" s="30"/>
      <c r="ED99" s="30"/>
      <c r="EE99" s="30"/>
      <c r="EF99" s="30"/>
      <c r="EG99" s="30"/>
      <c r="EH99" s="30"/>
      <c r="EI99" s="30"/>
      <c r="EJ99" s="30"/>
      <c r="EK99" s="30"/>
      <c r="EL99" s="30"/>
      <c r="EM99" s="30"/>
      <c r="EN99" s="30"/>
      <c r="EO99" s="30"/>
      <c r="EP99" s="30"/>
      <c r="EQ99" s="30"/>
      <c r="ER99" s="30"/>
      <c r="ES99" s="30"/>
      <c r="ET99" s="30"/>
      <c r="EU99" s="30"/>
      <c r="EV99" s="30"/>
      <c r="EW99" s="30"/>
      <c r="EX99" s="30"/>
      <c r="EY99" s="30"/>
      <c r="EZ99" s="30"/>
      <c r="FA99" s="30"/>
      <c r="FB99" s="30"/>
      <c r="FC99" s="30"/>
      <c r="FD99" s="30"/>
      <c r="FE99" s="30"/>
      <c r="FF99" s="30"/>
      <c r="FG99" s="30"/>
      <c r="FH99" s="30"/>
      <c r="FI99" s="30"/>
      <c r="FJ99" s="30"/>
      <c r="FK99" s="30"/>
      <c r="FL99" s="30"/>
      <c r="FM99" s="30"/>
      <c r="FN99" s="30"/>
      <c r="FO99" s="30"/>
      <c r="FP99" s="30"/>
      <c r="FQ99" s="30"/>
      <c r="FR99" s="30"/>
      <c r="FS99" s="30"/>
      <c r="FT99" s="30"/>
      <c r="FU99" s="30"/>
      <c r="FV99" s="30"/>
      <c r="FW99" s="30"/>
      <c r="FX99" s="30"/>
      <c r="FY99" s="30"/>
      <c r="FZ99" s="30"/>
      <c r="GA99" s="30"/>
    </row>
    <row r="100" spans="1:183" s="15" customFormat="1" ht="13.9" customHeight="1">
      <c r="A100" s="39"/>
      <c r="B100" s="85" t="s">
        <v>962</v>
      </c>
      <c r="C100" s="85" t="s">
        <v>961</v>
      </c>
      <c r="D100" s="86" t="str">
        <f t="shared" si="16"/>
        <v>TD</v>
      </c>
      <c r="E100" s="85" t="s">
        <v>1899</v>
      </c>
      <c r="F100" s="85"/>
      <c r="G100" s="254">
        <v>948</v>
      </c>
      <c r="H100" s="85"/>
      <c r="I100" s="92">
        <f t="shared" si="17"/>
        <v>0</v>
      </c>
      <c r="J100" s="287">
        <f t="shared" si="11"/>
        <v>948</v>
      </c>
      <c r="DZ100" s="30"/>
      <c r="EA100" s="30"/>
      <c r="EB100" s="30"/>
      <c r="EC100" s="30"/>
      <c r="ED100" s="30"/>
      <c r="EE100" s="30"/>
      <c r="EF100" s="30"/>
      <c r="EG100" s="30"/>
      <c r="EH100" s="30"/>
      <c r="EI100" s="30"/>
      <c r="EJ100" s="30"/>
      <c r="EK100" s="30"/>
      <c r="EL100" s="30"/>
      <c r="EM100" s="30"/>
      <c r="EN100" s="30"/>
      <c r="EO100" s="30"/>
      <c r="EP100" s="30"/>
      <c r="EQ100" s="30"/>
      <c r="ER100" s="30"/>
      <c r="ES100" s="30"/>
      <c r="ET100" s="30"/>
      <c r="EU100" s="30"/>
      <c r="EV100" s="30"/>
      <c r="EW100" s="30"/>
      <c r="EX100" s="30"/>
      <c r="EY100" s="30"/>
      <c r="EZ100" s="30"/>
      <c r="FA100" s="30"/>
      <c r="FB100" s="30"/>
      <c r="FC100" s="30"/>
      <c r="FD100" s="30"/>
      <c r="FE100" s="30"/>
      <c r="FF100" s="30"/>
      <c r="FG100" s="30"/>
      <c r="FH100" s="30"/>
      <c r="FI100" s="30"/>
      <c r="FJ100" s="30"/>
      <c r="FK100" s="30"/>
      <c r="FL100" s="30"/>
      <c r="FM100" s="30"/>
      <c r="FN100" s="30"/>
      <c r="FO100" s="30"/>
      <c r="FP100" s="30"/>
      <c r="FQ100" s="30"/>
      <c r="FR100" s="30"/>
      <c r="FS100" s="30"/>
      <c r="FT100" s="30"/>
      <c r="FU100" s="30"/>
      <c r="FV100" s="30"/>
      <c r="FW100" s="30"/>
      <c r="FX100" s="30"/>
      <c r="FY100" s="30"/>
      <c r="FZ100" s="30"/>
      <c r="GA100" s="30"/>
    </row>
    <row r="101" spans="1:183" s="15" customFormat="1" ht="13.9" customHeight="1">
      <c r="A101" s="39"/>
      <c r="B101" s="85" t="s">
        <v>964</v>
      </c>
      <c r="C101" s="85" t="s">
        <v>963</v>
      </c>
      <c r="D101" s="86" t="str">
        <f t="shared" si="16"/>
        <v>TD</v>
      </c>
      <c r="E101" s="85" t="s">
        <v>1900</v>
      </c>
      <c r="F101" s="85"/>
      <c r="G101" s="254">
        <v>1065</v>
      </c>
      <c r="H101" s="85"/>
      <c r="I101" s="92">
        <f t="shared" si="17"/>
        <v>0</v>
      </c>
      <c r="J101" s="287">
        <f t="shared" ref="J101:J118" si="18">G101-G101*I101</f>
        <v>1065</v>
      </c>
      <c r="DZ101" s="30"/>
      <c r="EA101" s="30"/>
      <c r="EB101" s="30"/>
      <c r="EC101" s="30"/>
      <c r="ED101" s="30"/>
      <c r="EE101" s="30"/>
      <c r="EF101" s="30"/>
      <c r="EG101" s="30"/>
      <c r="EH101" s="30"/>
      <c r="EI101" s="30"/>
      <c r="EJ101" s="30"/>
      <c r="EK101" s="30"/>
      <c r="EL101" s="30"/>
      <c r="EM101" s="30"/>
      <c r="EN101" s="30"/>
      <c r="EO101" s="30"/>
      <c r="EP101" s="30"/>
      <c r="EQ101" s="30"/>
      <c r="ER101" s="30"/>
      <c r="ES101" s="30"/>
      <c r="ET101" s="30"/>
      <c r="EU101" s="30"/>
      <c r="EV101" s="30"/>
      <c r="EW101" s="30"/>
      <c r="EX101" s="30"/>
      <c r="EY101" s="30"/>
      <c r="EZ101" s="30"/>
      <c r="FA101" s="30"/>
      <c r="FB101" s="30"/>
      <c r="FC101" s="30"/>
      <c r="FD101" s="30"/>
      <c r="FE101" s="30"/>
      <c r="FF101" s="30"/>
      <c r="FG101" s="30"/>
      <c r="FH101" s="30"/>
      <c r="FI101" s="30"/>
      <c r="FJ101" s="30"/>
      <c r="FK101" s="30"/>
      <c r="FL101" s="30"/>
      <c r="FM101" s="30"/>
      <c r="FN101" s="30"/>
      <c r="FO101" s="30"/>
      <c r="FP101" s="30"/>
      <c r="FQ101" s="30"/>
      <c r="FR101" s="30"/>
      <c r="FS101" s="30"/>
      <c r="FT101" s="30"/>
      <c r="FU101" s="30"/>
      <c r="FV101" s="30"/>
      <c r="FW101" s="30"/>
      <c r="FX101" s="30"/>
      <c r="FY101" s="30"/>
      <c r="FZ101" s="30"/>
      <c r="GA101" s="30"/>
    </row>
    <row r="102" spans="1:183" s="15" customFormat="1" ht="13.9" customHeight="1">
      <c r="A102" s="39"/>
      <c r="B102" s="85" t="s">
        <v>966</v>
      </c>
      <c r="C102" s="85" t="s">
        <v>965</v>
      </c>
      <c r="D102" s="86" t="str">
        <f t="shared" si="16"/>
        <v>TD</v>
      </c>
      <c r="E102" s="85" t="s">
        <v>1901</v>
      </c>
      <c r="F102" s="85"/>
      <c r="G102" s="254">
        <v>1195</v>
      </c>
      <c r="H102" s="85"/>
      <c r="I102" s="92">
        <f t="shared" si="17"/>
        <v>0</v>
      </c>
      <c r="J102" s="287">
        <f t="shared" si="18"/>
        <v>1195</v>
      </c>
      <c r="DZ102" s="30"/>
      <c r="EA102" s="30"/>
      <c r="EB102" s="30"/>
      <c r="EC102" s="30"/>
      <c r="ED102" s="30"/>
      <c r="EE102" s="30"/>
      <c r="EF102" s="30"/>
      <c r="EG102" s="30"/>
      <c r="EH102" s="30"/>
      <c r="EI102" s="30"/>
      <c r="EJ102" s="30"/>
      <c r="EK102" s="30"/>
      <c r="EL102" s="30"/>
      <c r="EM102" s="30"/>
      <c r="EN102" s="30"/>
      <c r="EO102" s="30"/>
      <c r="EP102" s="30"/>
      <c r="EQ102" s="30"/>
      <c r="ER102" s="30"/>
      <c r="ES102" s="30"/>
      <c r="ET102" s="30"/>
      <c r="EU102" s="30"/>
      <c r="EV102" s="30"/>
      <c r="EW102" s="30"/>
      <c r="EX102" s="30"/>
      <c r="EY102" s="30"/>
      <c r="EZ102" s="30"/>
      <c r="FA102" s="30"/>
      <c r="FB102" s="30"/>
      <c r="FC102" s="30"/>
      <c r="FD102" s="30"/>
      <c r="FE102" s="30"/>
      <c r="FF102" s="30"/>
      <c r="FG102" s="30"/>
      <c r="FH102" s="30"/>
      <c r="FI102" s="30"/>
      <c r="FJ102" s="30"/>
      <c r="FK102" s="30"/>
      <c r="FL102" s="30"/>
      <c r="FM102" s="30"/>
      <c r="FN102" s="30"/>
      <c r="FO102" s="30"/>
      <c r="FP102" s="30"/>
      <c r="FQ102" s="30"/>
      <c r="FR102" s="30"/>
      <c r="FS102" s="30"/>
      <c r="FT102" s="30"/>
      <c r="FU102" s="30"/>
      <c r="FV102" s="30"/>
      <c r="FW102" s="30"/>
      <c r="FX102" s="30"/>
      <c r="FY102" s="30"/>
      <c r="FZ102" s="30"/>
      <c r="GA102" s="30"/>
    </row>
    <row r="103" spans="1:183" s="15" customFormat="1" ht="13.9" customHeight="1">
      <c r="A103" s="39"/>
      <c r="B103" s="85" t="s">
        <v>968</v>
      </c>
      <c r="C103" s="85" t="s">
        <v>967</v>
      </c>
      <c r="D103" s="86" t="str">
        <f t="shared" si="16"/>
        <v>TD</v>
      </c>
      <c r="E103" s="85" t="s">
        <v>1902</v>
      </c>
      <c r="F103" s="85"/>
      <c r="G103" s="254">
        <v>1635</v>
      </c>
      <c r="H103" s="85" t="s">
        <v>3613</v>
      </c>
      <c r="I103" s="92">
        <f t="shared" si="17"/>
        <v>0</v>
      </c>
      <c r="J103" s="287">
        <f t="shared" si="18"/>
        <v>1635</v>
      </c>
      <c r="DZ103" s="30"/>
      <c r="EA103" s="30"/>
      <c r="EB103" s="30"/>
      <c r="EC103" s="30"/>
      <c r="ED103" s="30"/>
      <c r="EE103" s="30"/>
      <c r="EF103" s="30"/>
      <c r="EG103" s="30"/>
      <c r="EH103" s="30"/>
      <c r="EI103" s="30"/>
      <c r="EJ103" s="30"/>
      <c r="EK103" s="30"/>
      <c r="EL103" s="30"/>
      <c r="EM103" s="30"/>
      <c r="EN103" s="30"/>
      <c r="EO103" s="30"/>
      <c r="EP103" s="30"/>
      <c r="EQ103" s="30"/>
      <c r="ER103" s="30"/>
      <c r="ES103" s="30"/>
      <c r="ET103" s="30"/>
      <c r="EU103" s="30"/>
      <c r="EV103" s="30"/>
      <c r="EW103" s="30"/>
      <c r="EX103" s="30"/>
      <c r="EY103" s="30"/>
      <c r="EZ103" s="30"/>
      <c r="FA103" s="30"/>
      <c r="FB103" s="30"/>
      <c r="FC103" s="30"/>
      <c r="FD103" s="30"/>
      <c r="FE103" s="30"/>
      <c r="FF103" s="30"/>
      <c r="FG103" s="30"/>
      <c r="FH103" s="30"/>
      <c r="FI103" s="30"/>
      <c r="FJ103" s="30"/>
      <c r="FK103" s="30"/>
      <c r="FL103" s="30"/>
      <c r="FM103" s="30"/>
      <c r="FN103" s="30"/>
      <c r="FO103" s="30"/>
      <c r="FP103" s="30"/>
      <c r="FQ103" s="30"/>
      <c r="FR103" s="30"/>
      <c r="FS103" s="30"/>
      <c r="FT103" s="30"/>
      <c r="FU103" s="30"/>
      <c r="FV103" s="30"/>
      <c r="FW103" s="30"/>
      <c r="FX103" s="30"/>
      <c r="FY103" s="30"/>
      <c r="FZ103" s="30"/>
      <c r="GA103" s="30"/>
    </row>
    <row r="104" spans="1:183" s="15" customFormat="1" ht="13.9" customHeight="1">
      <c r="A104" s="39"/>
      <c r="B104" s="85" t="s">
        <v>970</v>
      </c>
      <c r="C104" s="85" t="s">
        <v>969</v>
      </c>
      <c r="D104" s="86" t="str">
        <f t="shared" si="16"/>
        <v>TD</v>
      </c>
      <c r="E104" s="85" t="s">
        <v>1903</v>
      </c>
      <c r="F104" s="85"/>
      <c r="G104" s="254">
        <v>865</v>
      </c>
      <c r="H104" s="85" t="s">
        <v>3613</v>
      </c>
      <c r="I104" s="92">
        <f t="shared" si="17"/>
        <v>0</v>
      </c>
      <c r="J104" s="287">
        <f t="shared" si="18"/>
        <v>865</v>
      </c>
      <c r="DZ104" s="30"/>
      <c r="EA104" s="30"/>
      <c r="EB104" s="30"/>
      <c r="EC104" s="30"/>
      <c r="ED104" s="30"/>
      <c r="EE104" s="30"/>
      <c r="EF104" s="30"/>
      <c r="EG104" s="30"/>
      <c r="EH104" s="30"/>
      <c r="EI104" s="30"/>
      <c r="EJ104" s="30"/>
      <c r="EK104" s="30"/>
      <c r="EL104" s="30"/>
      <c r="EM104" s="30"/>
      <c r="EN104" s="30"/>
      <c r="EO104" s="30"/>
      <c r="EP104" s="30"/>
      <c r="EQ104" s="30"/>
      <c r="ER104" s="30"/>
      <c r="ES104" s="30"/>
      <c r="ET104" s="30"/>
      <c r="EU104" s="30"/>
      <c r="EV104" s="30"/>
      <c r="EW104" s="30"/>
      <c r="EX104" s="30"/>
      <c r="EY104" s="30"/>
      <c r="EZ104" s="30"/>
      <c r="FA104" s="30"/>
      <c r="FB104" s="30"/>
      <c r="FC104" s="30"/>
      <c r="FD104" s="30"/>
      <c r="FE104" s="30"/>
      <c r="FF104" s="30"/>
      <c r="FG104" s="30"/>
      <c r="FH104" s="30"/>
      <c r="FI104" s="30"/>
      <c r="FJ104" s="30"/>
      <c r="FK104" s="30"/>
      <c r="FL104" s="30"/>
      <c r="FM104" s="30"/>
      <c r="FN104" s="30"/>
      <c r="FO104" s="30"/>
      <c r="FP104" s="30"/>
      <c r="FQ104" s="30"/>
      <c r="FR104" s="30"/>
      <c r="FS104" s="30"/>
      <c r="FT104" s="30"/>
      <c r="FU104" s="30"/>
      <c r="FV104" s="30"/>
      <c r="FW104" s="30"/>
      <c r="FX104" s="30"/>
      <c r="FY104" s="30"/>
      <c r="FZ104" s="30"/>
      <c r="GA104" s="30"/>
    </row>
    <row r="105" spans="1:183" s="15" customFormat="1" ht="13.9" customHeight="1">
      <c r="A105" s="39"/>
      <c r="B105" s="85" t="s">
        <v>972</v>
      </c>
      <c r="C105" s="85" t="s">
        <v>971</v>
      </c>
      <c r="D105" s="86" t="str">
        <f t="shared" si="16"/>
        <v>TD</v>
      </c>
      <c r="E105" s="85" t="s">
        <v>1904</v>
      </c>
      <c r="F105" s="85"/>
      <c r="G105" s="254">
        <v>1092</v>
      </c>
      <c r="H105" s="85" t="s">
        <v>3613</v>
      </c>
      <c r="I105" s="92">
        <f t="shared" si="17"/>
        <v>0</v>
      </c>
      <c r="J105" s="287">
        <f t="shared" si="18"/>
        <v>1092</v>
      </c>
      <c r="DZ105" s="30"/>
      <c r="EA105" s="30"/>
      <c r="EB105" s="30"/>
      <c r="EC105" s="30"/>
      <c r="ED105" s="30"/>
      <c r="EE105" s="30"/>
      <c r="EF105" s="30"/>
      <c r="EG105" s="30"/>
      <c r="EH105" s="30"/>
      <c r="EI105" s="30"/>
      <c r="EJ105" s="30"/>
      <c r="EK105" s="30"/>
      <c r="EL105" s="30"/>
      <c r="EM105" s="30"/>
      <c r="EN105" s="30"/>
      <c r="EO105" s="30"/>
      <c r="EP105" s="30"/>
      <c r="EQ105" s="30"/>
      <c r="ER105" s="30"/>
      <c r="ES105" s="30"/>
      <c r="ET105" s="30"/>
      <c r="EU105" s="30"/>
      <c r="EV105" s="30"/>
      <c r="EW105" s="30"/>
      <c r="EX105" s="30"/>
      <c r="EY105" s="30"/>
      <c r="EZ105" s="30"/>
      <c r="FA105" s="30"/>
      <c r="FB105" s="30"/>
      <c r="FC105" s="30"/>
      <c r="FD105" s="30"/>
      <c r="FE105" s="30"/>
      <c r="FF105" s="30"/>
      <c r="FG105" s="30"/>
      <c r="FH105" s="30"/>
      <c r="FI105" s="30"/>
      <c r="FJ105" s="30"/>
      <c r="FK105" s="30"/>
      <c r="FL105" s="30"/>
      <c r="FM105" s="30"/>
      <c r="FN105" s="30"/>
      <c r="FO105" s="30"/>
      <c r="FP105" s="30"/>
      <c r="FQ105" s="30"/>
      <c r="FR105" s="30"/>
      <c r="FS105" s="30"/>
      <c r="FT105" s="30"/>
      <c r="FU105" s="30"/>
      <c r="FV105" s="30"/>
      <c r="FW105" s="30"/>
      <c r="FX105" s="30"/>
      <c r="FY105" s="30"/>
      <c r="FZ105" s="30"/>
      <c r="GA105" s="30"/>
    </row>
    <row r="106" spans="1:183" s="44" customFormat="1" ht="13.9" customHeight="1">
      <c r="A106" s="39"/>
      <c r="B106" s="85" t="s">
        <v>974</v>
      </c>
      <c r="C106" s="85" t="s">
        <v>973</v>
      </c>
      <c r="D106" s="86" t="str">
        <f t="shared" si="16"/>
        <v>TD</v>
      </c>
      <c r="E106" s="85" t="s">
        <v>1905</v>
      </c>
      <c r="F106" s="85"/>
      <c r="G106" s="254">
        <v>1345</v>
      </c>
      <c r="H106" s="85" t="s">
        <v>3613</v>
      </c>
      <c r="I106" s="92">
        <f t="shared" si="17"/>
        <v>0</v>
      </c>
      <c r="J106" s="287">
        <f t="shared" si="18"/>
        <v>1345</v>
      </c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5"/>
      <c r="BU106" s="15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5"/>
      <c r="CK106" s="15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5"/>
      <c r="CX106" s="15"/>
      <c r="CY106" s="15"/>
      <c r="CZ106" s="15"/>
      <c r="DA106" s="15"/>
      <c r="DB106" s="15"/>
      <c r="DC106" s="15"/>
      <c r="DD106" s="15"/>
      <c r="DE106" s="15"/>
      <c r="DF106" s="15"/>
      <c r="DG106" s="15"/>
      <c r="DH106" s="15"/>
      <c r="DI106" s="15"/>
      <c r="DJ106" s="15"/>
      <c r="DK106" s="15"/>
      <c r="DL106" s="15"/>
      <c r="DM106" s="15"/>
      <c r="DN106" s="15"/>
      <c r="DO106" s="15"/>
      <c r="DP106" s="15"/>
      <c r="DQ106" s="15"/>
      <c r="DR106" s="15"/>
      <c r="DS106" s="15"/>
      <c r="DT106" s="15"/>
      <c r="DU106" s="15"/>
      <c r="DV106" s="15"/>
      <c r="DW106" s="15"/>
      <c r="DX106" s="15"/>
      <c r="DY106" s="15"/>
      <c r="DZ106" s="30"/>
      <c r="EA106" s="30"/>
      <c r="EB106" s="30"/>
      <c r="EC106" s="30"/>
      <c r="ED106" s="30"/>
      <c r="EE106" s="30"/>
      <c r="EF106" s="30"/>
      <c r="EG106" s="30"/>
      <c r="EH106" s="30"/>
      <c r="EI106" s="30"/>
      <c r="EJ106" s="30"/>
      <c r="EK106" s="30"/>
      <c r="EL106" s="30"/>
      <c r="EM106" s="30"/>
      <c r="EN106" s="30"/>
      <c r="EO106" s="30"/>
      <c r="EP106" s="30"/>
      <c r="EQ106" s="30"/>
      <c r="ER106" s="30"/>
      <c r="ES106" s="30"/>
      <c r="ET106" s="30"/>
      <c r="EU106" s="30"/>
      <c r="EV106" s="30"/>
      <c r="EW106" s="30"/>
      <c r="EX106" s="30"/>
      <c r="EY106" s="30"/>
      <c r="EZ106" s="30"/>
      <c r="FA106" s="30"/>
      <c r="FB106" s="30"/>
      <c r="FC106" s="30"/>
      <c r="FD106" s="30"/>
      <c r="FE106" s="30"/>
      <c r="FF106" s="30"/>
      <c r="FG106" s="30"/>
      <c r="FH106" s="30"/>
      <c r="FI106" s="30"/>
      <c r="FJ106" s="30"/>
      <c r="FK106" s="30"/>
      <c r="FL106" s="30"/>
      <c r="FM106" s="30"/>
      <c r="FN106" s="30"/>
      <c r="FO106" s="30"/>
      <c r="FP106" s="30"/>
      <c r="FQ106" s="30"/>
      <c r="FR106" s="30"/>
      <c r="FS106" s="30"/>
      <c r="FT106" s="30"/>
      <c r="FU106" s="30"/>
      <c r="FV106" s="30"/>
      <c r="FW106" s="30"/>
      <c r="FX106" s="30"/>
      <c r="FY106" s="30"/>
      <c r="FZ106" s="30"/>
      <c r="GA106" s="30"/>
    </row>
    <row r="107" spans="1:183" s="44" customFormat="1" ht="13.9" customHeight="1" thickBot="1">
      <c r="A107" s="39"/>
      <c r="B107" s="85" t="s">
        <v>1029</v>
      </c>
      <c r="C107" s="85" t="s">
        <v>1028</v>
      </c>
      <c r="D107" s="86" t="str">
        <f t="shared" si="16"/>
        <v>TD</v>
      </c>
      <c r="E107" s="85" t="s">
        <v>1906</v>
      </c>
      <c r="F107" s="85"/>
      <c r="G107" s="254">
        <v>694</v>
      </c>
      <c r="H107" s="85" t="s">
        <v>3613</v>
      </c>
      <c r="I107" s="92">
        <f t="shared" si="17"/>
        <v>0</v>
      </c>
      <c r="J107" s="287">
        <f t="shared" si="18"/>
        <v>694</v>
      </c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  <c r="BF107" s="15"/>
      <c r="BG107" s="15"/>
      <c r="BH107" s="15"/>
      <c r="BI107" s="15"/>
      <c r="BJ107" s="15"/>
      <c r="BK107" s="15"/>
      <c r="BL107" s="15"/>
      <c r="BM107" s="15"/>
      <c r="BN107" s="15"/>
      <c r="BO107" s="15"/>
      <c r="BP107" s="15"/>
      <c r="BQ107" s="15"/>
      <c r="BR107" s="15"/>
      <c r="BS107" s="15"/>
      <c r="BT107" s="15"/>
      <c r="BU107" s="15"/>
      <c r="BV107" s="15"/>
      <c r="BW107" s="15"/>
      <c r="BX107" s="15"/>
      <c r="BY107" s="15"/>
      <c r="BZ107" s="15"/>
      <c r="CA107" s="15"/>
      <c r="CB107" s="15"/>
      <c r="CC107" s="15"/>
      <c r="CD107" s="15"/>
      <c r="CE107" s="15"/>
      <c r="CF107" s="15"/>
      <c r="CG107" s="15"/>
      <c r="CH107" s="15"/>
      <c r="CI107" s="15"/>
      <c r="CJ107" s="15"/>
      <c r="CK107" s="15"/>
      <c r="CL107" s="15"/>
      <c r="CM107" s="15"/>
      <c r="CN107" s="15"/>
      <c r="CO107" s="15"/>
      <c r="CP107" s="15"/>
      <c r="CQ107" s="15"/>
      <c r="CR107" s="15"/>
      <c r="CS107" s="15"/>
      <c r="CT107" s="15"/>
      <c r="CU107" s="15"/>
      <c r="CV107" s="15"/>
      <c r="CW107" s="15"/>
      <c r="CX107" s="15"/>
      <c r="CY107" s="15"/>
      <c r="CZ107" s="15"/>
      <c r="DA107" s="15"/>
      <c r="DB107" s="15"/>
      <c r="DC107" s="15"/>
      <c r="DD107" s="15"/>
      <c r="DE107" s="15"/>
      <c r="DF107" s="15"/>
      <c r="DG107" s="15"/>
      <c r="DH107" s="15"/>
      <c r="DI107" s="15"/>
      <c r="DJ107" s="15"/>
      <c r="DK107" s="15"/>
      <c r="DL107" s="15"/>
      <c r="DM107" s="15"/>
      <c r="DN107" s="15"/>
      <c r="DO107" s="15"/>
      <c r="DP107" s="15"/>
      <c r="DQ107" s="15"/>
      <c r="DR107" s="15"/>
      <c r="DS107" s="15"/>
      <c r="DT107" s="15"/>
      <c r="DU107" s="15"/>
      <c r="DV107" s="15"/>
      <c r="DW107" s="15"/>
      <c r="DX107" s="15"/>
      <c r="DY107" s="15"/>
      <c r="DZ107" s="30"/>
      <c r="EA107" s="30"/>
      <c r="EB107" s="30"/>
      <c r="EC107" s="30"/>
      <c r="ED107" s="30"/>
      <c r="EE107" s="30"/>
      <c r="EF107" s="30"/>
      <c r="EG107" s="30"/>
      <c r="EH107" s="30"/>
      <c r="EI107" s="30"/>
      <c r="EJ107" s="30"/>
      <c r="EK107" s="30"/>
      <c r="EL107" s="30"/>
      <c r="EM107" s="30"/>
      <c r="EN107" s="30"/>
      <c r="EO107" s="30"/>
      <c r="EP107" s="30"/>
      <c r="EQ107" s="30"/>
      <c r="ER107" s="30"/>
      <c r="ES107" s="30"/>
      <c r="ET107" s="30"/>
      <c r="EU107" s="30"/>
      <c r="EV107" s="30"/>
      <c r="EW107" s="30"/>
      <c r="EX107" s="30"/>
      <c r="EY107" s="30"/>
      <c r="EZ107" s="30"/>
      <c r="FA107" s="30"/>
      <c r="FB107" s="30"/>
      <c r="FC107" s="30"/>
      <c r="FD107" s="30"/>
      <c r="FE107" s="30"/>
      <c r="FF107" s="30"/>
      <c r="FG107" s="30"/>
      <c r="FH107" s="30"/>
      <c r="FI107" s="30"/>
      <c r="FJ107" s="30"/>
      <c r="FK107" s="30"/>
      <c r="FL107" s="30"/>
      <c r="FM107" s="30"/>
      <c r="FN107" s="30"/>
      <c r="FO107" s="30"/>
      <c r="FP107" s="30"/>
      <c r="FQ107" s="30"/>
      <c r="FR107" s="30"/>
      <c r="FS107" s="30"/>
      <c r="FT107" s="30"/>
      <c r="FU107" s="30"/>
      <c r="FV107" s="30"/>
      <c r="FW107" s="30"/>
      <c r="FX107" s="30"/>
      <c r="FY107" s="30"/>
      <c r="FZ107" s="30"/>
      <c r="GA107" s="30"/>
    </row>
    <row r="108" spans="1:183" s="44" customFormat="1" ht="27" customHeight="1" thickBot="1">
      <c r="A108" s="39"/>
      <c r="B108" s="55"/>
      <c r="C108" s="81"/>
      <c r="D108" s="186" t="s">
        <v>751</v>
      </c>
      <c r="E108" s="56" t="s">
        <v>3496</v>
      </c>
      <c r="F108" s="70"/>
      <c r="G108" s="255"/>
      <c r="H108" s="69" t="s">
        <v>1825</v>
      </c>
      <c r="I108" s="60"/>
      <c r="J108" s="286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  <c r="BF108" s="15"/>
      <c r="BG108" s="15"/>
      <c r="BH108" s="15"/>
      <c r="BI108" s="15"/>
      <c r="BJ108" s="15"/>
      <c r="BK108" s="15"/>
      <c r="BL108" s="15"/>
      <c r="BM108" s="15"/>
      <c r="BN108" s="15"/>
      <c r="BO108" s="15"/>
      <c r="BP108" s="15"/>
      <c r="BQ108" s="15"/>
      <c r="BR108" s="15"/>
      <c r="BS108" s="15"/>
      <c r="BT108" s="15"/>
      <c r="BU108" s="15"/>
      <c r="BV108" s="15"/>
      <c r="BW108" s="15"/>
      <c r="BX108" s="15"/>
      <c r="BY108" s="15"/>
      <c r="BZ108" s="15"/>
      <c r="CA108" s="15"/>
      <c r="CB108" s="15"/>
      <c r="CC108" s="15"/>
      <c r="CD108" s="15"/>
      <c r="CE108" s="15"/>
      <c r="CF108" s="15"/>
      <c r="CG108" s="15"/>
      <c r="CH108" s="15"/>
      <c r="CI108" s="15"/>
      <c r="CJ108" s="15"/>
      <c r="CK108" s="15"/>
      <c r="CL108" s="15"/>
      <c r="CM108" s="15"/>
      <c r="CN108" s="15"/>
      <c r="CO108" s="15"/>
      <c r="CP108" s="15"/>
      <c r="CQ108" s="15"/>
      <c r="CR108" s="15"/>
      <c r="CS108" s="15"/>
      <c r="CT108" s="15"/>
      <c r="CU108" s="15"/>
      <c r="CV108" s="15"/>
      <c r="CW108" s="15"/>
      <c r="CX108" s="15"/>
      <c r="CY108" s="15"/>
      <c r="CZ108" s="15"/>
      <c r="DA108" s="15"/>
      <c r="DB108" s="15"/>
      <c r="DC108" s="15"/>
      <c r="DD108" s="15"/>
      <c r="DE108" s="15"/>
      <c r="DF108" s="15"/>
      <c r="DG108" s="15"/>
      <c r="DH108" s="15"/>
      <c r="DI108" s="15"/>
      <c r="DJ108" s="15"/>
      <c r="DK108" s="15"/>
      <c r="DL108" s="15"/>
      <c r="DM108" s="15"/>
      <c r="DN108" s="15"/>
      <c r="DO108" s="15"/>
      <c r="DP108" s="15"/>
      <c r="DQ108" s="15"/>
      <c r="DR108" s="15"/>
      <c r="DS108" s="15"/>
      <c r="DT108" s="15"/>
      <c r="DU108" s="15"/>
      <c r="DV108" s="15"/>
      <c r="DW108" s="15"/>
      <c r="DX108" s="15"/>
      <c r="DY108" s="15"/>
      <c r="DZ108" s="30"/>
      <c r="EA108" s="30"/>
      <c r="EB108" s="30"/>
      <c r="EC108" s="30"/>
      <c r="ED108" s="30"/>
      <c r="EE108" s="30"/>
      <c r="EF108" s="30"/>
      <c r="EG108" s="30"/>
      <c r="EH108" s="30"/>
      <c r="EI108" s="30"/>
      <c r="EJ108" s="30"/>
      <c r="EK108" s="30"/>
      <c r="EL108" s="30"/>
      <c r="EM108" s="30"/>
      <c r="EN108" s="30"/>
      <c r="EO108" s="30"/>
      <c r="EP108" s="30"/>
      <c r="EQ108" s="30"/>
      <c r="ER108" s="30"/>
      <c r="ES108" s="30"/>
      <c r="ET108" s="30"/>
      <c r="EU108" s="30"/>
      <c r="EV108" s="30"/>
      <c r="EW108" s="30"/>
      <c r="EX108" s="30"/>
      <c r="EY108" s="30"/>
      <c r="EZ108" s="30"/>
      <c r="FA108" s="30"/>
      <c r="FB108" s="30"/>
      <c r="FC108" s="30"/>
      <c r="FD108" s="30"/>
      <c r="FE108" s="30"/>
      <c r="FF108" s="30"/>
      <c r="FG108" s="30"/>
      <c r="FH108" s="30"/>
      <c r="FI108" s="30"/>
      <c r="FJ108" s="30"/>
      <c r="FK108" s="30"/>
      <c r="FL108" s="30"/>
      <c r="FM108" s="30"/>
      <c r="FN108" s="30"/>
      <c r="FO108" s="30"/>
      <c r="FP108" s="30"/>
      <c r="FQ108" s="30"/>
      <c r="FR108" s="30"/>
      <c r="FS108" s="30"/>
      <c r="FT108" s="30"/>
      <c r="FU108" s="30"/>
      <c r="FV108" s="30"/>
      <c r="FW108" s="30"/>
      <c r="FX108" s="30"/>
      <c r="FY108" s="30"/>
      <c r="FZ108" s="30"/>
      <c r="GA108" s="30"/>
    </row>
    <row r="109" spans="1:183" s="44" customFormat="1" ht="13.9" customHeight="1">
      <c r="A109" s="39"/>
      <c r="B109" s="85" t="s">
        <v>750</v>
      </c>
      <c r="C109" s="83" t="s">
        <v>753</v>
      </c>
      <c r="D109" s="86" t="str">
        <f t="shared" ref="D109:D118" si="19">$D$108</f>
        <v>GŁ</v>
      </c>
      <c r="E109" s="83" t="s">
        <v>1907</v>
      </c>
      <c r="F109" s="85"/>
      <c r="G109" s="254">
        <v>1199</v>
      </c>
      <c r="H109" s="85"/>
      <c r="I109" s="92">
        <f>$I$108</f>
        <v>0</v>
      </c>
      <c r="J109" s="287">
        <f t="shared" si="18"/>
        <v>1199</v>
      </c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  <c r="BF109" s="15"/>
      <c r="BG109" s="15"/>
      <c r="BH109" s="15"/>
      <c r="BI109" s="15"/>
      <c r="BJ109" s="15"/>
      <c r="BK109" s="15"/>
      <c r="BL109" s="15"/>
      <c r="BM109" s="15"/>
      <c r="BN109" s="15"/>
      <c r="BO109" s="15"/>
      <c r="BP109" s="15"/>
      <c r="BQ109" s="15"/>
      <c r="BR109" s="15"/>
      <c r="BS109" s="15"/>
      <c r="BT109" s="15"/>
      <c r="BU109" s="15"/>
      <c r="BV109" s="15"/>
      <c r="BW109" s="15"/>
      <c r="BX109" s="15"/>
      <c r="BY109" s="15"/>
      <c r="BZ109" s="15"/>
      <c r="CA109" s="15"/>
      <c r="CB109" s="15"/>
      <c r="CC109" s="15"/>
      <c r="CD109" s="15"/>
      <c r="CE109" s="15"/>
      <c r="CF109" s="15"/>
      <c r="CG109" s="15"/>
      <c r="CH109" s="15"/>
      <c r="CI109" s="15"/>
      <c r="CJ109" s="15"/>
      <c r="CK109" s="15"/>
      <c r="CL109" s="15"/>
      <c r="CM109" s="15"/>
      <c r="CN109" s="15"/>
      <c r="CO109" s="15"/>
      <c r="CP109" s="15"/>
      <c r="CQ109" s="15"/>
      <c r="CR109" s="15"/>
      <c r="CS109" s="15"/>
      <c r="CT109" s="15"/>
      <c r="CU109" s="15"/>
      <c r="CV109" s="15"/>
      <c r="CW109" s="15"/>
      <c r="CX109" s="15"/>
      <c r="CY109" s="15"/>
      <c r="CZ109" s="15"/>
      <c r="DA109" s="15"/>
      <c r="DB109" s="15"/>
      <c r="DC109" s="15"/>
      <c r="DD109" s="15"/>
      <c r="DE109" s="15"/>
      <c r="DF109" s="15"/>
      <c r="DG109" s="15"/>
      <c r="DH109" s="15"/>
      <c r="DI109" s="15"/>
      <c r="DJ109" s="15"/>
      <c r="DK109" s="15"/>
      <c r="DL109" s="15"/>
      <c r="DM109" s="15"/>
      <c r="DN109" s="15"/>
      <c r="DO109" s="15"/>
      <c r="DP109" s="15"/>
      <c r="DQ109" s="15"/>
      <c r="DR109" s="15"/>
      <c r="DS109" s="15"/>
      <c r="DT109" s="15"/>
      <c r="DU109" s="15"/>
      <c r="DV109" s="15"/>
      <c r="DW109" s="15"/>
      <c r="DX109" s="15"/>
      <c r="DY109" s="15"/>
      <c r="DZ109" s="30"/>
      <c r="EA109" s="30"/>
      <c r="EB109" s="30"/>
      <c r="EC109" s="30"/>
      <c r="ED109" s="30"/>
      <c r="EE109" s="30"/>
      <c r="EF109" s="30"/>
      <c r="EG109" s="30"/>
      <c r="EH109" s="30"/>
      <c r="EI109" s="30"/>
      <c r="EJ109" s="30"/>
      <c r="EK109" s="30"/>
      <c r="EL109" s="30"/>
      <c r="EM109" s="30"/>
      <c r="EN109" s="30"/>
      <c r="EO109" s="30"/>
      <c r="EP109" s="30"/>
      <c r="EQ109" s="30"/>
      <c r="ER109" s="30"/>
      <c r="ES109" s="30"/>
      <c r="ET109" s="30"/>
      <c r="EU109" s="30"/>
      <c r="EV109" s="30"/>
      <c r="EW109" s="30"/>
      <c r="EX109" s="30"/>
      <c r="EY109" s="30"/>
      <c r="EZ109" s="30"/>
      <c r="FA109" s="30"/>
      <c r="FB109" s="30"/>
      <c r="FC109" s="30"/>
      <c r="FD109" s="30"/>
      <c r="FE109" s="30"/>
      <c r="FF109" s="30"/>
      <c r="FG109" s="30"/>
      <c r="FH109" s="30"/>
      <c r="FI109" s="30"/>
      <c r="FJ109" s="30"/>
      <c r="FK109" s="30"/>
      <c r="FL109" s="30"/>
      <c r="FM109" s="30"/>
      <c r="FN109" s="30"/>
      <c r="FO109" s="30"/>
      <c r="FP109" s="30"/>
      <c r="FQ109" s="30"/>
      <c r="FR109" s="30"/>
      <c r="FS109" s="30"/>
      <c r="FT109" s="30"/>
      <c r="FU109" s="30"/>
      <c r="FV109" s="30"/>
      <c r="FW109" s="30"/>
      <c r="FX109" s="30"/>
      <c r="FY109" s="30"/>
      <c r="FZ109" s="30"/>
      <c r="GA109" s="30"/>
    </row>
    <row r="110" spans="1:183" s="44" customFormat="1" ht="13.9" customHeight="1">
      <c r="A110" s="39"/>
      <c r="B110" s="85" t="s">
        <v>754</v>
      </c>
      <c r="C110" s="83" t="s">
        <v>755</v>
      </c>
      <c r="D110" s="86" t="str">
        <f t="shared" si="19"/>
        <v>GŁ</v>
      </c>
      <c r="E110" s="83" t="s">
        <v>1908</v>
      </c>
      <c r="F110" s="85"/>
      <c r="G110" s="254">
        <v>1528</v>
      </c>
      <c r="H110" s="85"/>
      <c r="I110" s="92">
        <f t="shared" ref="I110:I118" si="20">$I$108</f>
        <v>0</v>
      </c>
      <c r="J110" s="287">
        <f t="shared" si="18"/>
        <v>1528</v>
      </c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5"/>
      <c r="CD110" s="15"/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5"/>
      <c r="DE110" s="15"/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5"/>
      <c r="DX110" s="15"/>
      <c r="DY110" s="15"/>
      <c r="DZ110" s="30"/>
      <c r="EA110" s="30"/>
      <c r="EB110" s="30"/>
      <c r="EC110" s="30"/>
      <c r="ED110" s="30"/>
      <c r="EE110" s="30"/>
      <c r="EF110" s="30"/>
      <c r="EG110" s="30"/>
      <c r="EH110" s="30"/>
      <c r="EI110" s="30"/>
      <c r="EJ110" s="30"/>
      <c r="EK110" s="30"/>
      <c r="EL110" s="30"/>
      <c r="EM110" s="30"/>
      <c r="EN110" s="30"/>
      <c r="EO110" s="30"/>
      <c r="EP110" s="30"/>
      <c r="EQ110" s="30"/>
      <c r="ER110" s="30"/>
      <c r="ES110" s="30"/>
      <c r="ET110" s="30"/>
      <c r="EU110" s="30"/>
      <c r="EV110" s="30"/>
      <c r="EW110" s="30"/>
      <c r="EX110" s="30"/>
      <c r="EY110" s="30"/>
      <c r="EZ110" s="30"/>
      <c r="FA110" s="30"/>
      <c r="FB110" s="30"/>
      <c r="FC110" s="30"/>
      <c r="FD110" s="30"/>
      <c r="FE110" s="30"/>
      <c r="FF110" s="30"/>
      <c r="FG110" s="30"/>
      <c r="FH110" s="30"/>
      <c r="FI110" s="30"/>
      <c r="FJ110" s="30"/>
      <c r="FK110" s="30"/>
      <c r="FL110" s="30"/>
      <c r="FM110" s="30"/>
      <c r="FN110" s="30"/>
      <c r="FO110" s="30"/>
      <c r="FP110" s="30"/>
      <c r="FQ110" s="30"/>
      <c r="FR110" s="30"/>
      <c r="FS110" s="30"/>
      <c r="FT110" s="30"/>
      <c r="FU110" s="30"/>
      <c r="FV110" s="30"/>
      <c r="FW110" s="30"/>
      <c r="FX110" s="30"/>
      <c r="FY110" s="30"/>
      <c r="FZ110" s="30"/>
      <c r="GA110" s="30"/>
    </row>
    <row r="111" spans="1:183" s="44" customFormat="1" ht="13.9" customHeight="1">
      <c r="A111" s="39"/>
      <c r="B111" s="85" t="s">
        <v>756</v>
      </c>
      <c r="C111" s="83" t="s">
        <v>757</v>
      </c>
      <c r="D111" s="86" t="str">
        <f t="shared" si="19"/>
        <v>GŁ</v>
      </c>
      <c r="E111" s="83" t="s">
        <v>1909</v>
      </c>
      <c r="F111" s="85"/>
      <c r="G111" s="254">
        <v>2140</v>
      </c>
      <c r="H111" s="85"/>
      <c r="I111" s="92">
        <f t="shared" si="20"/>
        <v>0</v>
      </c>
      <c r="J111" s="287">
        <f t="shared" si="18"/>
        <v>2140</v>
      </c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5"/>
      <c r="AP111" s="15"/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5"/>
      <c r="BO111" s="15"/>
      <c r="BP111" s="15"/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5"/>
      <c r="CD111" s="15"/>
      <c r="CE111" s="15"/>
      <c r="CF111" s="15"/>
      <c r="CG111" s="15"/>
      <c r="CH111" s="15"/>
      <c r="CI111" s="15"/>
      <c r="CJ111" s="15"/>
      <c r="CK111" s="15"/>
      <c r="CL111" s="15"/>
      <c r="CM111" s="15"/>
      <c r="CN111" s="15"/>
      <c r="CO111" s="15"/>
      <c r="CP111" s="15"/>
      <c r="CQ111" s="15"/>
      <c r="CR111" s="15"/>
      <c r="CS111" s="15"/>
      <c r="CT111" s="15"/>
      <c r="CU111" s="15"/>
      <c r="CV111" s="15"/>
      <c r="CW111" s="15"/>
      <c r="CX111" s="15"/>
      <c r="CY111" s="15"/>
      <c r="CZ111" s="15"/>
      <c r="DA111" s="15"/>
      <c r="DB111" s="15"/>
      <c r="DC111" s="15"/>
      <c r="DD111" s="15"/>
      <c r="DE111" s="15"/>
      <c r="DF111" s="15"/>
      <c r="DG111" s="15"/>
      <c r="DH111" s="15"/>
      <c r="DI111" s="15"/>
      <c r="DJ111" s="15"/>
      <c r="DK111" s="15"/>
      <c r="DL111" s="15"/>
      <c r="DM111" s="15"/>
      <c r="DN111" s="15"/>
      <c r="DO111" s="15"/>
      <c r="DP111" s="15"/>
      <c r="DQ111" s="15"/>
      <c r="DR111" s="15"/>
      <c r="DS111" s="15"/>
      <c r="DT111" s="15"/>
      <c r="DU111" s="15"/>
      <c r="DV111" s="15"/>
      <c r="DW111" s="15"/>
      <c r="DX111" s="15"/>
      <c r="DY111" s="15"/>
      <c r="DZ111" s="30"/>
      <c r="EA111" s="30"/>
      <c r="EB111" s="30"/>
      <c r="EC111" s="30"/>
      <c r="ED111" s="30"/>
      <c r="EE111" s="30"/>
      <c r="EF111" s="30"/>
      <c r="EG111" s="30"/>
      <c r="EH111" s="30"/>
      <c r="EI111" s="30"/>
      <c r="EJ111" s="30"/>
      <c r="EK111" s="30"/>
      <c r="EL111" s="30"/>
      <c r="EM111" s="30"/>
      <c r="EN111" s="30"/>
      <c r="EO111" s="30"/>
      <c r="EP111" s="30"/>
      <c r="EQ111" s="30"/>
      <c r="ER111" s="30"/>
      <c r="ES111" s="30"/>
      <c r="ET111" s="30"/>
      <c r="EU111" s="30"/>
      <c r="EV111" s="30"/>
      <c r="EW111" s="30"/>
      <c r="EX111" s="30"/>
      <c r="EY111" s="30"/>
      <c r="EZ111" s="30"/>
      <c r="FA111" s="30"/>
      <c r="FB111" s="30"/>
      <c r="FC111" s="30"/>
      <c r="FD111" s="30"/>
      <c r="FE111" s="30"/>
      <c r="FF111" s="30"/>
      <c r="FG111" s="30"/>
      <c r="FH111" s="30"/>
      <c r="FI111" s="30"/>
      <c r="FJ111" s="30"/>
      <c r="FK111" s="30"/>
      <c r="FL111" s="30"/>
      <c r="FM111" s="30"/>
      <c r="FN111" s="30"/>
      <c r="FO111" s="30"/>
      <c r="FP111" s="30"/>
      <c r="FQ111" s="30"/>
      <c r="FR111" s="30"/>
      <c r="FS111" s="30"/>
      <c r="FT111" s="30"/>
      <c r="FU111" s="30"/>
      <c r="FV111" s="30"/>
      <c r="FW111" s="30"/>
      <c r="FX111" s="30"/>
      <c r="FY111" s="30"/>
      <c r="FZ111" s="30"/>
      <c r="GA111" s="30"/>
    </row>
    <row r="112" spans="1:183" s="44" customFormat="1" ht="13.9" customHeight="1">
      <c r="A112" s="39"/>
      <c r="B112" s="85" t="s">
        <v>758</v>
      </c>
      <c r="C112" s="83" t="s">
        <v>759</v>
      </c>
      <c r="D112" s="86" t="str">
        <f t="shared" si="19"/>
        <v>GŁ</v>
      </c>
      <c r="E112" s="83" t="s">
        <v>1910</v>
      </c>
      <c r="F112" s="85"/>
      <c r="G112" s="254">
        <v>3375</v>
      </c>
      <c r="H112" s="85"/>
      <c r="I112" s="92">
        <f t="shared" si="20"/>
        <v>0</v>
      </c>
      <c r="J112" s="287">
        <f t="shared" si="18"/>
        <v>3375</v>
      </c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5"/>
      <c r="BO112" s="15"/>
      <c r="BP112" s="15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5"/>
      <c r="CD112" s="15"/>
      <c r="CE112" s="15"/>
      <c r="CF112" s="15"/>
      <c r="CG112" s="15"/>
      <c r="CH112" s="15"/>
      <c r="CI112" s="15"/>
      <c r="CJ112" s="15"/>
      <c r="CK112" s="15"/>
      <c r="CL112" s="15"/>
      <c r="CM112" s="15"/>
      <c r="CN112" s="15"/>
      <c r="CO112" s="15"/>
      <c r="CP112" s="15"/>
      <c r="CQ112" s="15"/>
      <c r="CR112" s="15"/>
      <c r="CS112" s="15"/>
      <c r="CT112" s="15"/>
      <c r="CU112" s="15"/>
      <c r="CV112" s="15"/>
      <c r="CW112" s="15"/>
      <c r="CX112" s="15"/>
      <c r="CY112" s="15"/>
      <c r="CZ112" s="15"/>
      <c r="DA112" s="15"/>
      <c r="DB112" s="15"/>
      <c r="DC112" s="15"/>
      <c r="DD112" s="15"/>
      <c r="DE112" s="15"/>
      <c r="DF112" s="15"/>
      <c r="DG112" s="15"/>
      <c r="DH112" s="15"/>
      <c r="DI112" s="15"/>
      <c r="DJ112" s="15"/>
      <c r="DK112" s="15"/>
      <c r="DL112" s="15"/>
      <c r="DM112" s="15"/>
      <c r="DN112" s="15"/>
      <c r="DO112" s="15"/>
      <c r="DP112" s="15"/>
      <c r="DQ112" s="15"/>
      <c r="DR112" s="15"/>
      <c r="DS112" s="15"/>
      <c r="DT112" s="15"/>
      <c r="DU112" s="15"/>
      <c r="DV112" s="15"/>
      <c r="DW112" s="15"/>
      <c r="DX112" s="15"/>
      <c r="DY112" s="15"/>
      <c r="DZ112" s="30"/>
      <c r="EA112" s="30"/>
      <c r="EB112" s="30"/>
      <c r="EC112" s="30"/>
      <c r="ED112" s="30"/>
      <c r="EE112" s="30"/>
      <c r="EF112" s="30"/>
      <c r="EG112" s="30"/>
      <c r="EH112" s="30"/>
      <c r="EI112" s="30"/>
      <c r="EJ112" s="30"/>
      <c r="EK112" s="30"/>
      <c r="EL112" s="30"/>
      <c r="EM112" s="30"/>
      <c r="EN112" s="30"/>
      <c r="EO112" s="30"/>
      <c r="EP112" s="30"/>
      <c r="EQ112" s="30"/>
      <c r="ER112" s="30"/>
      <c r="ES112" s="30"/>
      <c r="ET112" s="30"/>
      <c r="EU112" s="30"/>
      <c r="EV112" s="30"/>
      <c r="EW112" s="30"/>
      <c r="EX112" s="30"/>
      <c r="EY112" s="30"/>
      <c r="EZ112" s="30"/>
      <c r="FA112" s="30"/>
      <c r="FB112" s="30"/>
      <c r="FC112" s="30"/>
      <c r="FD112" s="30"/>
      <c r="FE112" s="30"/>
      <c r="FF112" s="30"/>
      <c r="FG112" s="30"/>
      <c r="FH112" s="30"/>
      <c r="FI112" s="30"/>
      <c r="FJ112" s="30"/>
      <c r="FK112" s="30"/>
      <c r="FL112" s="30"/>
      <c r="FM112" s="30"/>
      <c r="FN112" s="30"/>
      <c r="FO112" s="30"/>
      <c r="FP112" s="30"/>
      <c r="FQ112" s="30"/>
      <c r="FR112" s="30"/>
      <c r="FS112" s="30"/>
      <c r="FT112" s="30"/>
      <c r="FU112" s="30"/>
      <c r="FV112" s="30"/>
      <c r="FW112" s="30"/>
      <c r="FX112" s="30"/>
      <c r="FY112" s="30"/>
      <c r="FZ112" s="30"/>
      <c r="GA112" s="30"/>
    </row>
    <row r="113" spans="1:183" s="44" customFormat="1" ht="13.9" customHeight="1">
      <c r="A113" s="39"/>
      <c r="B113" s="85" t="s">
        <v>760</v>
      </c>
      <c r="C113" s="83" t="s">
        <v>761</v>
      </c>
      <c r="D113" s="86" t="str">
        <f t="shared" si="19"/>
        <v>GŁ</v>
      </c>
      <c r="E113" s="83" t="s">
        <v>1911</v>
      </c>
      <c r="F113" s="85"/>
      <c r="G113" s="254">
        <v>776</v>
      </c>
      <c r="H113" s="85"/>
      <c r="I113" s="92">
        <f t="shared" si="20"/>
        <v>0</v>
      </c>
      <c r="J113" s="287">
        <f t="shared" si="18"/>
        <v>776</v>
      </c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5"/>
      <c r="BO113" s="15"/>
      <c r="BP113" s="15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5"/>
      <c r="CD113" s="15"/>
      <c r="CE113" s="15"/>
      <c r="CF113" s="15"/>
      <c r="CG113" s="15"/>
      <c r="CH113" s="15"/>
      <c r="CI113" s="15"/>
      <c r="CJ113" s="15"/>
      <c r="CK113" s="15"/>
      <c r="CL113" s="15"/>
      <c r="CM113" s="15"/>
      <c r="CN113" s="15"/>
      <c r="CO113" s="15"/>
      <c r="CP113" s="15"/>
      <c r="CQ113" s="15"/>
      <c r="CR113" s="15"/>
      <c r="CS113" s="15"/>
      <c r="CT113" s="15"/>
      <c r="CU113" s="15"/>
      <c r="CV113" s="15"/>
      <c r="CW113" s="15"/>
      <c r="CX113" s="15"/>
      <c r="CY113" s="15"/>
      <c r="CZ113" s="15"/>
      <c r="DA113" s="15"/>
      <c r="DB113" s="15"/>
      <c r="DC113" s="15"/>
      <c r="DD113" s="15"/>
      <c r="DE113" s="15"/>
      <c r="DF113" s="15"/>
      <c r="DG113" s="15"/>
      <c r="DH113" s="15"/>
      <c r="DI113" s="15"/>
      <c r="DJ113" s="15"/>
      <c r="DK113" s="15"/>
      <c r="DL113" s="15"/>
      <c r="DM113" s="15"/>
      <c r="DN113" s="15"/>
      <c r="DO113" s="15"/>
      <c r="DP113" s="15"/>
      <c r="DQ113" s="15"/>
      <c r="DR113" s="15"/>
      <c r="DS113" s="15"/>
      <c r="DT113" s="15"/>
      <c r="DU113" s="15"/>
      <c r="DV113" s="15"/>
      <c r="DW113" s="15"/>
      <c r="DX113" s="15"/>
      <c r="DY113" s="15"/>
      <c r="DZ113" s="30"/>
      <c r="EA113" s="30"/>
      <c r="EB113" s="30"/>
      <c r="EC113" s="30"/>
      <c r="ED113" s="30"/>
      <c r="EE113" s="30"/>
      <c r="EF113" s="30"/>
      <c r="EG113" s="30"/>
      <c r="EH113" s="30"/>
      <c r="EI113" s="30"/>
      <c r="EJ113" s="30"/>
      <c r="EK113" s="30"/>
      <c r="EL113" s="30"/>
      <c r="EM113" s="30"/>
      <c r="EN113" s="30"/>
      <c r="EO113" s="30"/>
      <c r="EP113" s="30"/>
      <c r="EQ113" s="30"/>
      <c r="ER113" s="30"/>
      <c r="ES113" s="30"/>
      <c r="ET113" s="30"/>
      <c r="EU113" s="30"/>
      <c r="EV113" s="30"/>
      <c r="EW113" s="30"/>
      <c r="EX113" s="30"/>
      <c r="EY113" s="30"/>
      <c r="EZ113" s="30"/>
      <c r="FA113" s="30"/>
      <c r="FB113" s="30"/>
      <c r="FC113" s="30"/>
      <c r="FD113" s="30"/>
      <c r="FE113" s="30"/>
      <c r="FF113" s="30"/>
      <c r="FG113" s="30"/>
      <c r="FH113" s="30"/>
      <c r="FI113" s="30"/>
      <c r="FJ113" s="30"/>
      <c r="FK113" s="30"/>
      <c r="FL113" s="30"/>
      <c r="FM113" s="30"/>
      <c r="FN113" s="30"/>
      <c r="FO113" s="30"/>
      <c r="FP113" s="30"/>
      <c r="FQ113" s="30"/>
      <c r="FR113" s="30"/>
      <c r="FS113" s="30"/>
      <c r="FT113" s="30"/>
      <c r="FU113" s="30"/>
      <c r="FV113" s="30"/>
      <c r="FW113" s="30"/>
      <c r="FX113" s="30"/>
      <c r="FY113" s="30"/>
      <c r="FZ113" s="30"/>
      <c r="GA113" s="30"/>
    </row>
    <row r="114" spans="1:183" s="44" customFormat="1" ht="13.9" customHeight="1">
      <c r="A114" s="39"/>
      <c r="B114" s="85" t="s">
        <v>762</v>
      </c>
      <c r="C114" s="83" t="s">
        <v>763</v>
      </c>
      <c r="D114" s="86" t="str">
        <f t="shared" si="19"/>
        <v>GŁ</v>
      </c>
      <c r="E114" s="83" t="s">
        <v>1912</v>
      </c>
      <c r="F114" s="85"/>
      <c r="G114" s="254">
        <v>776</v>
      </c>
      <c r="H114" s="85"/>
      <c r="I114" s="92">
        <f t="shared" si="20"/>
        <v>0</v>
      </c>
      <c r="J114" s="287">
        <f t="shared" si="18"/>
        <v>776</v>
      </c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5"/>
      <c r="BO114" s="15"/>
      <c r="BP114" s="15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5"/>
      <c r="CD114" s="15"/>
      <c r="CE114" s="15"/>
      <c r="CF114" s="15"/>
      <c r="CG114" s="15"/>
      <c r="CH114" s="15"/>
      <c r="CI114" s="15"/>
      <c r="CJ114" s="15"/>
      <c r="CK114" s="15"/>
      <c r="CL114" s="15"/>
      <c r="CM114" s="15"/>
      <c r="CN114" s="15"/>
      <c r="CO114" s="15"/>
      <c r="CP114" s="15"/>
      <c r="CQ114" s="15"/>
      <c r="CR114" s="15"/>
      <c r="CS114" s="15"/>
      <c r="CT114" s="15"/>
      <c r="CU114" s="15"/>
      <c r="CV114" s="15"/>
      <c r="CW114" s="15"/>
      <c r="CX114" s="15"/>
      <c r="CY114" s="15"/>
      <c r="CZ114" s="15"/>
      <c r="DA114" s="15"/>
      <c r="DB114" s="15"/>
      <c r="DC114" s="15"/>
      <c r="DD114" s="15"/>
      <c r="DE114" s="15"/>
      <c r="DF114" s="15"/>
      <c r="DG114" s="15"/>
      <c r="DH114" s="15"/>
      <c r="DI114" s="15"/>
      <c r="DJ114" s="15"/>
      <c r="DK114" s="15"/>
      <c r="DL114" s="15"/>
      <c r="DM114" s="15"/>
      <c r="DN114" s="15"/>
      <c r="DO114" s="15"/>
      <c r="DP114" s="15"/>
      <c r="DQ114" s="15"/>
      <c r="DR114" s="15"/>
      <c r="DS114" s="15"/>
      <c r="DT114" s="15"/>
      <c r="DU114" s="15"/>
      <c r="DV114" s="15"/>
      <c r="DW114" s="15"/>
      <c r="DX114" s="15"/>
      <c r="DY114" s="15"/>
      <c r="DZ114" s="30"/>
      <c r="EA114" s="30"/>
      <c r="EB114" s="30"/>
      <c r="EC114" s="30"/>
      <c r="ED114" s="30"/>
      <c r="EE114" s="30"/>
      <c r="EF114" s="30"/>
      <c r="EG114" s="30"/>
      <c r="EH114" s="30"/>
      <c r="EI114" s="30"/>
      <c r="EJ114" s="30"/>
      <c r="EK114" s="30"/>
      <c r="EL114" s="30"/>
      <c r="EM114" s="30"/>
      <c r="EN114" s="30"/>
      <c r="EO114" s="30"/>
      <c r="EP114" s="30"/>
      <c r="EQ114" s="30"/>
      <c r="ER114" s="30"/>
      <c r="ES114" s="30"/>
      <c r="ET114" s="30"/>
      <c r="EU114" s="30"/>
      <c r="EV114" s="30"/>
      <c r="EW114" s="30"/>
      <c r="EX114" s="30"/>
      <c r="EY114" s="30"/>
      <c r="EZ114" s="30"/>
      <c r="FA114" s="30"/>
      <c r="FB114" s="30"/>
      <c r="FC114" s="30"/>
      <c r="FD114" s="30"/>
      <c r="FE114" s="30"/>
      <c r="FF114" s="30"/>
      <c r="FG114" s="30"/>
      <c r="FH114" s="30"/>
      <c r="FI114" s="30"/>
      <c r="FJ114" s="30"/>
      <c r="FK114" s="30"/>
      <c r="FL114" s="30"/>
      <c r="FM114" s="30"/>
      <c r="FN114" s="30"/>
      <c r="FO114" s="30"/>
      <c r="FP114" s="30"/>
      <c r="FQ114" s="30"/>
      <c r="FR114" s="30"/>
      <c r="FS114" s="30"/>
      <c r="FT114" s="30"/>
      <c r="FU114" s="30"/>
      <c r="FV114" s="30"/>
      <c r="FW114" s="30"/>
      <c r="FX114" s="30"/>
      <c r="FY114" s="30"/>
      <c r="FZ114" s="30"/>
      <c r="GA114" s="30"/>
    </row>
    <row r="115" spans="1:183" s="15" customFormat="1" ht="13.9" customHeight="1">
      <c r="A115" s="39"/>
      <c r="B115" s="85" t="s">
        <v>764</v>
      </c>
      <c r="C115" s="83" t="s">
        <v>765</v>
      </c>
      <c r="D115" s="86" t="str">
        <f t="shared" si="19"/>
        <v>GŁ</v>
      </c>
      <c r="E115" s="83" t="s">
        <v>1913</v>
      </c>
      <c r="F115" s="85"/>
      <c r="G115" s="254">
        <v>1090</v>
      </c>
      <c r="H115" s="85"/>
      <c r="I115" s="92">
        <f t="shared" si="20"/>
        <v>0</v>
      </c>
      <c r="J115" s="287">
        <f t="shared" si="18"/>
        <v>1090</v>
      </c>
      <c r="DZ115" s="30"/>
      <c r="EA115" s="30"/>
      <c r="EB115" s="30"/>
      <c r="EC115" s="30"/>
      <c r="ED115" s="30"/>
      <c r="EE115" s="30"/>
      <c r="EF115" s="30"/>
      <c r="EG115" s="30"/>
      <c r="EH115" s="30"/>
      <c r="EI115" s="30"/>
      <c r="EJ115" s="30"/>
      <c r="EK115" s="30"/>
      <c r="EL115" s="30"/>
      <c r="EM115" s="30"/>
      <c r="EN115" s="30"/>
      <c r="EO115" s="30"/>
      <c r="EP115" s="30"/>
      <c r="EQ115" s="30"/>
      <c r="ER115" s="30"/>
      <c r="ES115" s="30"/>
      <c r="ET115" s="30"/>
      <c r="EU115" s="30"/>
      <c r="EV115" s="30"/>
      <c r="EW115" s="30"/>
      <c r="EX115" s="30"/>
      <c r="EY115" s="30"/>
      <c r="EZ115" s="30"/>
      <c r="FA115" s="30"/>
      <c r="FB115" s="30"/>
      <c r="FC115" s="30"/>
      <c r="FD115" s="30"/>
      <c r="FE115" s="30"/>
      <c r="FF115" s="30"/>
      <c r="FG115" s="30"/>
      <c r="FH115" s="30"/>
      <c r="FI115" s="30"/>
      <c r="FJ115" s="30"/>
      <c r="FK115" s="30"/>
      <c r="FL115" s="30"/>
      <c r="FM115" s="30"/>
      <c r="FN115" s="30"/>
      <c r="FO115" s="30"/>
      <c r="FP115" s="30"/>
      <c r="FQ115" s="30"/>
      <c r="FR115" s="30"/>
      <c r="FS115" s="30"/>
      <c r="FT115" s="30"/>
      <c r="FU115" s="30"/>
      <c r="FV115" s="30"/>
      <c r="FW115" s="30"/>
      <c r="FX115" s="30"/>
      <c r="FY115" s="30"/>
      <c r="FZ115" s="30"/>
      <c r="GA115" s="30"/>
    </row>
    <row r="116" spans="1:183" s="21" customFormat="1" ht="13.9" customHeight="1">
      <c r="A116" s="40"/>
      <c r="B116" s="85" t="s">
        <v>766</v>
      </c>
      <c r="C116" s="83" t="s">
        <v>767</v>
      </c>
      <c r="D116" s="86" t="str">
        <f t="shared" si="19"/>
        <v>GŁ</v>
      </c>
      <c r="E116" s="83" t="s">
        <v>1914</v>
      </c>
      <c r="F116" s="85"/>
      <c r="G116" s="254">
        <v>1090</v>
      </c>
      <c r="H116" s="96"/>
      <c r="I116" s="92">
        <f t="shared" si="20"/>
        <v>0</v>
      </c>
      <c r="J116" s="287">
        <f t="shared" si="18"/>
        <v>1090</v>
      </c>
    </row>
    <row r="117" spans="1:183" s="15" customFormat="1" ht="15.6" customHeight="1">
      <c r="A117" s="41"/>
      <c r="B117" s="85" t="s">
        <v>768</v>
      </c>
      <c r="C117" s="83" t="s">
        <v>769</v>
      </c>
      <c r="D117" s="86" t="str">
        <f t="shared" si="19"/>
        <v>GŁ</v>
      </c>
      <c r="E117" s="83" t="s">
        <v>1915</v>
      </c>
      <c r="F117" s="85"/>
      <c r="G117" s="254">
        <v>1380</v>
      </c>
      <c r="H117" s="85"/>
      <c r="I117" s="92">
        <f t="shared" si="20"/>
        <v>0</v>
      </c>
      <c r="J117" s="287">
        <f t="shared" si="18"/>
        <v>1380</v>
      </c>
      <c r="DZ117" s="30"/>
      <c r="EA117" s="30"/>
      <c r="EB117" s="30"/>
      <c r="EC117" s="30"/>
      <c r="ED117" s="30"/>
      <c r="EE117" s="30"/>
      <c r="EF117" s="30"/>
      <c r="EG117" s="30"/>
      <c r="EH117" s="30"/>
      <c r="EI117" s="30"/>
      <c r="EJ117" s="30"/>
      <c r="EK117" s="30"/>
      <c r="EL117" s="30"/>
      <c r="EM117" s="30"/>
      <c r="EN117" s="30"/>
      <c r="EO117" s="30"/>
      <c r="EP117" s="30"/>
      <c r="EQ117" s="30"/>
      <c r="ER117" s="30"/>
      <c r="ES117" s="30"/>
      <c r="ET117" s="30"/>
      <c r="EU117" s="30"/>
      <c r="EV117" s="30"/>
      <c r="EW117" s="30"/>
      <c r="EX117" s="30"/>
      <c r="EY117" s="30"/>
      <c r="EZ117" s="30"/>
      <c r="FA117" s="30"/>
      <c r="FB117" s="30"/>
      <c r="FC117" s="30"/>
      <c r="FD117" s="30"/>
      <c r="FE117" s="30"/>
      <c r="FF117" s="30"/>
      <c r="FG117" s="30"/>
      <c r="FH117" s="30"/>
      <c r="FI117" s="30"/>
      <c r="FJ117" s="30"/>
      <c r="FK117" s="30"/>
      <c r="FL117" s="30"/>
      <c r="FM117" s="30"/>
      <c r="FN117" s="30"/>
      <c r="FO117" s="30"/>
      <c r="FP117" s="30"/>
      <c r="FQ117" s="30"/>
      <c r="FR117" s="30"/>
      <c r="FS117" s="30"/>
      <c r="FT117" s="30"/>
      <c r="FU117" s="30"/>
      <c r="FV117" s="30"/>
      <c r="FW117" s="30"/>
      <c r="FX117" s="30"/>
      <c r="FY117" s="30"/>
      <c r="FZ117" s="30"/>
      <c r="GA117" s="30"/>
    </row>
    <row r="118" spans="1:183" s="15" customFormat="1" ht="15.6" customHeight="1" thickBot="1">
      <c r="A118" s="41"/>
      <c r="B118" s="85" t="s">
        <v>770</v>
      </c>
      <c r="C118" s="83" t="s">
        <v>771</v>
      </c>
      <c r="D118" s="86" t="str">
        <f t="shared" si="19"/>
        <v>GŁ</v>
      </c>
      <c r="E118" s="83" t="s">
        <v>1916</v>
      </c>
      <c r="F118" s="85"/>
      <c r="G118" s="254">
        <v>1380</v>
      </c>
      <c r="H118" s="85"/>
      <c r="I118" s="92">
        <f t="shared" si="20"/>
        <v>0</v>
      </c>
      <c r="J118" s="287">
        <f t="shared" si="18"/>
        <v>1380</v>
      </c>
      <c r="DZ118" s="30"/>
      <c r="EA118" s="30"/>
      <c r="EB118" s="30"/>
      <c r="EC118" s="30"/>
      <c r="ED118" s="30"/>
      <c r="EE118" s="30"/>
      <c r="EF118" s="30"/>
      <c r="EG118" s="30"/>
      <c r="EH118" s="30"/>
      <c r="EI118" s="30"/>
      <c r="EJ118" s="30"/>
      <c r="EK118" s="30"/>
      <c r="EL118" s="30"/>
      <c r="EM118" s="30"/>
      <c r="EN118" s="30"/>
      <c r="EO118" s="30"/>
      <c r="EP118" s="30"/>
      <c r="EQ118" s="30"/>
      <c r="ER118" s="30"/>
      <c r="ES118" s="30"/>
      <c r="ET118" s="30"/>
      <c r="EU118" s="30"/>
      <c r="EV118" s="30"/>
      <c r="EW118" s="30"/>
      <c r="EX118" s="30"/>
      <c r="EY118" s="30"/>
      <c r="EZ118" s="30"/>
      <c r="FA118" s="30"/>
      <c r="FB118" s="30"/>
      <c r="FC118" s="30"/>
      <c r="FD118" s="30"/>
      <c r="FE118" s="30"/>
      <c r="FF118" s="30"/>
      <c r="FG118" s="30"/>
      <c r="FH118" s="30"/>
      <c r="FI118" s="30"/>
      <c r="FJ118" s="30"/>
      <c r="FK118" s="30"/>
      <c r="FL118" s="30"/>
      <c r="FM118" s="30"/>
      <c r="FN118" s="30"/>
      <c r="FO118" s="30"/>
      <c r="FP118" s="30"/>
      <c r="FQ118" s="30"/>
      <c r="FR118" s="30"/>
      <c r="FS118" s="30"/>
      <c r="FT118" s="30"/>
      <c r="FU118" s="30"/>
      <c r="FV118" s="30"/>
      <c r="FW118" s="30"/>
      <c r="FX118" s="30"/>
      <c r="FY118" s="30"/>
      <c r="FZ118" s="30"/>
      <c r="GA118" s="30"/>
    </row>
    <row r="119" spans="1:183" s="15" customFormat="1" ht="27" customHeight="1" thickBot="1">
      <c r="A119" s="41"/>
      <c r="B119" s="55"/>
      <c r="C119" s="81"/>
      <c r="D119" s="186" t="s">
        <v>339</v>
      </c>
      <c r="E119" s="56" t="s">
        <v>1917</v>
      </c>
      <c r="F119" s="70"/>
      <c r="G119" s="255"/>
      <c r="H119" s="69" t="s">
        <v>1825</v>
      </c>
      <c r="I119" s="60"/>
      <c r="J119" s="286"/>
      <c r="DZ119" s="30"/>
      <c r="EA119" s="30"/>
      <c r="EB119" s="30"/>
      <c r="EC119" s="30"/>
      <c r="ED119" s="30"/>
      <c r="EE119" s="30"/>
      <c r="EF119" s="30"/>
      <c r="EG119" s="30"/>
      <c r="EH119" s="30"/>
      <c r="EI119" s="30"/>
      <c r="EJ119" s="30"/>
      <c r="EK119" s="30"/>
      <c r="EL119" s="30"/>
      <c r="EM119" s="30"/>
      <c r="EN119" s="30"/>
      <c r="EO119" s="30"/>
      <c r="EP119" s="30"/>
      <c r="EQ119" s="30"/>
      <c r="ER119" s="30"/>
      <c r="ES119" s="30"/>
      <c r="ET119" s="30"/>
      <c r="EU119" s="30"/>
      <c r="EV119" s="30"/>
      <c r="EW119" s="30"/>
      <c r="EX119" s="30"/>
      <c r="EY119" s="30"/>
      <c r="EZ119" s="30"/>
      <c r="FA119" s="30"/>
      <c r="FB119" s="30"/>
      <c r="FC119" s="30"/>
      <c r="FD119" s="30"/>
      <c r="FE119" s="30"/>
      <c r="FF119" s="30"/>
      <c r="FG119" s="30"/>
      <c r="FH119" s="30"/>
      <c r="FI119" s="30"/>
      <c r="FJ119" s="30"/>
      <c r="FK119" s="30"/>
      <c r="FL119" s="30"/>
      <c r="FM119" s="30"/>
      <c r="FN119" s="30"/>
      <c r="FO119" s="30"/>
      <c r="FP119" s="30"/>
      <c r="FQ119" s="30"/>
      <c r="FR119" s="30"/>
      <c r="FS119" s="30"/>
      <c r="FT119" s="30"/>
      <c r="FU119" s="30"/>
      <c r="FV119" s="30"/>
      <c r="FW119" s="30"/>
      <c r="FX119" s="30"/>
      <c r="FY119" s="30"/>
      <c r="FZ119" s="30"/>
      <c r="GA119" s="30"/>
    </row>
    <row r="120" spans="1:183" s="15" customFormat="1" ht="24" customHeight="1">
      <c r="A120" s="41"/>
      <c r="B120" s="85" t="s">
        <v>409</v>
      </c>
      <c r="C120" s="85" t="s">
        <v>408</v>
      </c>
      <c r="D120" s="86" t="str">
        <f t="shared" ref="D120:D157" si="21">$D$119</f>
        <v>EE</v>
      </c>
      <c r="E120" s="85" t="s">
        <v>2337</v>
      </c>
      <c r="F120" s="85"/>
      <c r="G120" s="254">
        <v>459</v>
      </c>
      <c r="H120" s="239" t="s">
        <v>3725</v>
      </c>
      <c r="I120" s="92">
        <f t="shared" ref="I120:I180" si="22">$I$119</f>
        <v>0</v>
      </c>
      <c r="J120" s="287">
        <f t="shared" ref="J120:J179" si="23">G120-G120*I120</f>
        <v>459</v>
      </c>
      <c r="DZ120" s="30"/>
      <c r="EA120" s="30"/>
      <c r="EB120" s="30"/>
      <c r="EC120" s="30"/>
      <c r="ED120" s="30"/>
      <c r="EE120" s="30"/>
      <c r="EF120" s="30"/>
      <c r="EG120" s="30"/>
      <c r="EH120" s="30"/>
      <c r="EI120" s="30"/>
      <c r="EJ120" s="30"/>
      <c r="EK120" s="30"/>
      <c r="EL120" s="30"/>
      <c r="EM120" s="30"/>
      <c r="EN120" s="30"/>
      <c r="EO120" s="30"/>
      <c r="EP120" s="30"/>
      <c r="EQ120" s="30"/>
      <c r="ER120" s="30"/>
      <c r="ES120" s="30"/>
      <c r="ET120" s="30"/>
      <c r="EU120" s="30"/>
      <c r="EV120" s="30"/>
      <c r="EW120" s="30"/>
      <c r="EX120" s="30"/>
      <c r="EY120" s="30"/>
      <c r="EZ120" s="30"/>
      <c r="FA120" s="30"/>
      <c r="FB120" s="30"/>
      <c r="FC120" s="30"/>
      <c r="FD120" s="30"/>
      <c r="FE120" s="30"/>
      <c r="FF120" s="30"/>
      <c r="FG120" s="30"/>
      <c r="FH120" s="30"/>
      <c r="FI120" s="30"/>
      <c r="FJ120" s="30"/>
      <c r="FK120" s="30"/>
      <c r="FL120" s="30"/>
      <c r="FM120" s="30"/>
      <c r="FN120" s="30"/>
      <c r="FO120" s="30"/>
      <c r="FP120" s="30"/>
      <c r="FQ120" s="30"/>
      <c r="FR120" s="30"/>
      <c r="FS120" s="30"/>
      <c r="FT120" s="30"/>
      <c r="FU120" s="30"/>
      <c r="FV120" s="30"/>
      <c r="FW120" s="30"/>
      <c r="FX120" s="30"/>
      <c r="FY120" s="30"/>
      <c r="FZ120" s="30"/>
      <c r="GA120" s="30"/>
    </row>
    <row r="121" spans="1:183" s="15" customFormat="1" ht="24" customHeight="1">
      <c r="A121" s="41"/>
      <c r="B121" s="85" t="s">
        <v>411</v>
      </c>
      <c r="C121" s="85" t="s">
        <v>410</v>
      </c>
      <c r="D121" s="86" t="str">
        <f t="shared" si="21"/>
        <v>EE</v>
      </c>
      <c r="E121" s="85" t="s">
        <v>2338</v>
      </c>
      <c r="F121" s="85"/>
      <c r="G121" s="254">
        <v>459</v>
      </c>
      <c r="H121" s="239" t="s">
        <v>3725</v>
      </c>
      <c r="I121" s="92">
        <f t="shared" si="22"/>
        <v>0</v>
      </c>
      <c r="J121" s="287">
        <f t="shared" si="23"/>
        <v>459</v>
      </c>
      <c r="DZ121" s="30"/>
      <c r="EA121" s="30"/>
      <c r="EB121" s="30"/>
      <c r="EC121" s="30"/>
      <c r="ED121" s="30"/>
      <c r="EE121" s="30"/>
      <c r="EF121" s="30"/>
      <c r="EG121" s="30"/>
      <c r="EH121" s="30"/>
      <c r="EI121" s="30"/>
      <c r="EJ121" s="30"/>
      <c r="EK121" s="30"/>
      <c r="EL121" s="30"/>
      <c r="EM121" s="30"/>
      <c r="EN121" s="30"/>
      <c r="EO121" s="30"/>
      <c r="EP121" s="30"/>
      <c r="EQ121" s="30"/>
      <c r="ER121" s="30"/>
      <c r="ES121" s="30"/>
      <c r="ET121" s="30"/>
      <c r="EU121" s="30"/>
      <c r="EV121" s="30"/>
      <c r="EW121" s="30"/>
      <c r="EX121" s="30"/>
      <c r="EY121" s="30"/>
      <c r="EZ121" s="30"/>
      <c r="FA121" s="30"/>
      <c r="FB121" s="30"/>
      <c r="FC121" s="30"/>
      <c r="FD121" s="30"/>
      <c r="FE121" s="30"/>
      <c r="FF121" s="30"/>
      <c r="FG121" s="30"/>
      <c r="FH121" s="30"/>
      <c r="FI121" s="30"/>
      <c r="FJ121" s="30"/>
      <c r="FK121" s="30"/>
      <c r="FL121" s="30"/>
      <c r="FM121" s="30"/>
      <c r="FN121" s="30"/>
      <c r="FO121" s="30"/>
      <c r="FP121" s="30"/>
      <c r="FQ121" s="30"/>
      <c r="FR121" s="30"/>
      <c r="FS121" s="30"/>
      <c r="FT121" s="30"/>
      <c r="FU121" s="30"/>
      <c r="FV121" s="30"/>
      <c r="FW121" s="30"/>
      <c r="FX121" s="30"/>
      <c r="FY121" s="30"/>
      <c r="FZ121" s="30"/>
      <c r="GA121" s="30"/>
    </row>
    <row r="122" spans="1:183" s="15" customFormat="1" ht="24" customHeight="1">
      <c r="A122" s="41"/>
      <c r="B122" s="85" t="s">
        <v>413</v>
      </c>
      <c r="C122" s="85" t="s">
        <v>412</v>
      </c>
      <c r="D122" s="86" t="str">
        <f t="shared" si="21"/>
        <v>EE</v>
      </c>
      <c r="E122" s="85" t="s">
        <v>2339</v>
      </c>
      <c r="F122" s="85"/>
      <c r="G122" s="254">
        <v>459</v>
      </c>
      <c r="H122" s="239" t="s">
        <v>3725</v>
      </c>
      <c r="I122" s="92">
        <f t="shared" si="22"/>
        <v>0</v>
      </c>
      <c r="J122" s="287">
        <f t="shared" si="23"/>
        <v>459</v>
      </c>
      <c r="DZ122" s="30"/>
      <c r="EA122" s="30"/>
      <c r="EB122" s="30"/>
      <c r="EC122" s="30"/>
      <c r="ED122" s="30"/>
      <c r="EE122" s="30"/>
      <c r="EF122" s="30"/>
      <c r="EG122" s="30"/>
      <c r="EH122" s="30"/>
      <c r="EI122" s="30"/>
      <c r="EJ122" s="30"/>
      <c r="EK122" s="30"/>
      <c r="EL122" s="30"/>
      <c r="EM122" s="30"/>
      <c r="EN122" s="30"/>
      <c r="EO122" s="30"/>
      <c r="EP122" s="30"/>
      <c r="EQ122" s="30"/>
      <c r="ER122" s="30"/>
      <c r="ES122" s="30"/>
      <c r="ET122" s="30"/>
      <c r="EU122" s="30"/>
      <c r="EV122" s="30"/>
      <c r="EW122" s="30"/>
      <c r="EX122" s="30"/>
      <c r="EY122" s="30"/>
      <c r="EZ122" s="30"/>
      <c r="FA122" s="30"/>
      <c r="FB122" s="30"/>
      <c r="FC122" s="30"/>
      <c r="FD122" s="30"/>
      <c r="FE122" s="30"/>
      <c r="FF122" s="30"/>
      <c r="FG122" s="30"/>
      <c r="FH122" s="30"/>
      <c r="FI122" s="30"/>
      <c r="FJ122" s="30"/>
      <c r="FK122" s="30"/>
      <c r="FL122" s="30"/>
      <c r="FM122" s="30"/>
      <c r="FN122" s="30"/>
      <c r="FO122" s="30"/>
      <c r="FP122" s="30"/>
      <c r="FQ122" s="30"/>
      <c r="FR122" s="30"/>
      <c r="FS122" s="30"/>
      <c r="FT122" s="30"/>
      <c r="FU122" s="30"/>
      <c r="FV122" s="30"/>
      <c r="FW122" s="30"/>
      <c r="FX122" s="30"/>
      <c r="FY122" s="30"/>
      <c r="FZ122" s="30"/>
      <c r="GA122" s="30"/>
    </row>
    <row r="123" spans="1:183" s="44" customFormat="1" ht="24" customHeight="1">
      <c r="A123" s="41"/>
      <c r="B123" s="85" t="s">
        <v>415</v>
      </c>
      <c r="C123" s="85" t="s">
        <v>414</v>
      </c>
      <c r="D123" s="86" t="str">
        <f t="shared" si="21"/>
        <v>EE</v>
      </c>
      <c r="E123" s="85" t="s">
        <v>2340</v>
      </c>
      <c r="F123" s="85"/>
      <c r="G123" s="254">
        <v>459</v>
      </c>
      <c r="H123" s="239" t="s">
        <v>3725</v>
      </c>
      <c r="I123" s="92">
        <f t="shared" si="22"/>
        <v>0</v>
      </c>
      <c r="J123" s="287">
        <f t="shared" si="23"/>
        <v>459</v>
      </c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  <c r="BF123" s="15"/>
      <c r="BG123" s="15"/>
      <c r="BH123" s="15"/>
      <c r="BI123" s="15"/>
      <c r="BJ123" s="15"/>
      <c r="BK123" s="15"/>
      <c r="BL123" s="15"/>
      <c r="BM123" s="15"/>
      <c r="BN123" s="15"/>
      <c r="BO123" s="15"/>
      <c r="BP123" s="15"/>
      <c r="BQ123" s="15"/>
      <c r="BR123" s="15"/>
      <c r="BS123" s="15"/>
      <c r="BT123" s="15"/>
      <c r="BU123" s="15"/>
      <c r="BV123" s="15"/>
      <c r="BW123" s="15"/>
      <c r="BX123" s="15"/>
      <c r="BY123" s="15"/>
      <c r="BZ123" s="15"/>
      <c r="CA123" s="15"/>
      <c r="CB123" s="15"/>
      <c r="CC123" s="15"/>
      <c r="CD123" s="15"/>
      <c r="CE123" s="15"/>
      <c r="CF123" s="15"/>
      <c r="CG123" s="15"/>
      <c r="CH123" s="15"/>
      <c r="CI123" s="15"/>
      <c r="CJ123" s="15"/>
      <c r="CK123" s="15"/>
      <c r="CL123" s="15"/>
      <c r="CM123" s="15"/>
      <c r="CN123" s="15"/>
      <c r="CO123" s="15"/>
      <c r="CP123" s="15"/>
      <c r="CQ123" s="15"/>
      <c r="CR123" s="15"/>
      <c r="CS123" s="15"/>
      <c r="CT123" s="15"/>
      <c r="CU123" s="15"/>
      <c r="CV123" s="15"/>
      <c r="CW123" s="15"/>
      <c r="CX123" s="15"/>
      <c r="CY123" s="15"/>
      <c r="CZ123" s="15"/>
      <c r="DA123" s="15"/>
      <c r="DB123" s="15"/>
      <c r="DC123" s="15"/>
      <c r="DD123" s="15"/>
      <c r="DE123" s="15"/>
      <c r="DF123" s="15"/>
      <c r="DG123" s="15"/>
      <c r="DH123" s="15"/>
      <c r="DI123" s="15"/>
      <c r="DJ123" s="15"/>
      <c r="DK123" s="15"/>
      <c r="DL123" s="15"/>
      <c r="DM123" s="15"/>
      <c r="DN123" s="15"/>
      <c r="DO123" s="15"/>
      <c r="DP123" s="15"/>
      <c r="DQ123" s="15"/>
      <c r="DR123" s="15"/>
      <c r="DS123" s="15"/>
      <c r="DT123" s="15"/>
      <c r="DU123" s="15"/>
      <c r="DV123" s="15"/>
      <c r="DW123" s="15"/>
      <c r="DX123" s="15"/>
      <c r="DY123" s="15"/>
      <c r="DZ123" s="30"/>
      <c r="EA123" s="30"/>
      <c r="EB123" s="30"/>
      <c r="EC123" s="30"/>
      <c r="ED123" s="30"/>
      <c r="EE123" s="30"/>
      <c r="EF123" s="30"/>
      <c r="EG123" s="30"/>
      <c r="EH123" s="30"/>
      <c r="EI123" s="30"/>
      <c r="EJ123" s="30"/>
      <c r="EK123" s="30"/>
      <c r="EL123" s="30"/>
      <c r="EM123" s="30"/>
      <c r="EN123" s="30"/>
      <c r="EO123" s="30"/>
      <c r="EP123" s="30"/>
      <c r="EQ123" s="30"/>
      <c r="ER123" s="30"/>
      <c r="ES123" s="30"/>
      <c r="ET123" s="30"/>
      <c r="EU123" s="30"/>
      <c r="EV123" s="30"/>
      <c r="EW123" s="30"/>
      <c r="EX123" s="30"/>
      <c r="EY123" s="30"/>
      <c r="EZ123" s="30"/>
      <c r="FA123" s="30"/>
      <c r="FB123" s="30"/>
      <c r="FC123" s="30"/>
      <c r="FD123" s="30"/>
      <c r="FE123" s="30"/>
      <c r="FF123" s="30"/>
      <c r="FG123" s="30"/>
      <c r="FH123" s="30"/>
      <c r="FI123" s="30"/>
      <c r="FJ123" s="30"/>
      <c r="FK123" s="30"/>
      <c r="FL123" s="30"/>
      <c r="FM123" s="30"/>
      <c r="FN123" s="30"/>
      <c r="FO123" s="30"/>
      <c r="FP123" s="30"/>
      <c r="FQ123" s="30"/>
      <c r="FR123" s="30"/>
      <c r="FS123" s="30"/>
      <c r="FT123" s="30"/>
      <c r="FU123" s="30"/>
      <c r="FV123" s="30"/>
      <c r="FW123" s="30"/>
      <c r="FX123" s="30"/>
      <c r="FY123" s="30"/>
      <c r="FZ123" s="30"/>
      <c r="GA123" s="30"/>
    </row>
    <row r="124" spans="1:183" s="44" customFormat="1" ht="24" customHeight="1">
      <c r="A124" s="41"/>
      <c r="B124" s="85" t="s">
        <v>417</v>
      </c>
      <c r="C124" s="85" t="s">
        <v>416</v>
      </c>
      <c r="D124" s="86" t="str">
        <f t="shared" si="21"/>
        <v>EE</v>
      </c>
      <c r="E124" s="85" t="s">
        <v>2341</v>
      </c>
      <c r="F124" s="85"/>
      <c r="G124" s="254">
        <v>459</v>
      </c>
      <c r="H124" s="239" t="s">
        <v>3725</v>
      </c>
      <c r="I124" s="92">
        <f t="shared" si="22"/>
        <v>0</v>
      </c>
      <c r="J124" s="287">
        <f t="shared" si="23"/>
        <v>459</v>
      </c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5"/>
      <c r="BO124" s="15"/>
      <c r="BP124" s="15"/>
      <c r="BQ124" s="15"/>
      <c r="BR124" s="15"/>
      <c r="BS124" s="15"/>
      <c r="BT124" s="15"/>
      <c r="BU124" s="15"/>
      <c r="BV124" s="15"/>
      <c r="BW124" s="15"/>
      <c r="BX124" s="15"/>
      <c r="BY124" s="15"/>
      <c r="BZ124" s="15"/>
      <c r="CA124" s="15"/>
      <c r="CB124" s="15"/>
      <c r="CC124" s="15"/>
      <c r="CD124" s="15"/>
      <c r="CE124" s="15"/>
      <c r="CF124" s="15"/>
      <c r="CG124" s="15"/>
      <c r="CH124" s="15"/>
      <c r="CI124" s="15"/>
      <c r="CJ124" s="15"/>
      <c r="CK124" s="15"/>
      <c r="CL124" s="15"/>
      <c r="CM124" s="15"/>
      <c r="CN124" s="15"/>
      <c r="CO124" s="15"/>
      <c r="CP124" s="15"/>
      <c r="CQ124" s="15"/>
      <c r="CR124" s="15"/>
      <c r="CS124" s="15"/>
      <c r="CT124" s="15"/>
      <c r="CU124" s="15"/>
      <c r="CV124" s="15"/>
      <c r="CW124" s="15"/>
      <c r="CX124" s="15"/>
      <c r="CY124" s="15"/>
      <c r="CZ124" s="15"/>
      <c r="DA124" s="15"/>
      <c r="DB124" s="15"/>
      <c r="DC124" s="15"/>
      <c r="DD124" s="15"/>
      <c r="DE124" s="15"/>
      <c r="DF124" s="15"/>
      <c r="DG124" s="15"/>
      <c r="DH124" s="15"/>
      <c r="DI124" s="15"/>
      <c r="DJ124" s="15"/>
      <c r="DK124" s="15"/>
      <c r="DL124" s="15"/>
      <c r="DM124" s="15"/>
      <c r="DN124" s="15"/>
      <c r="DO124" s="15"/>
      <c r="DP124" s="15"/>
      <c r="DQ124" s="15"/>
      <c r="DR124" s="15"/>
      <c r="DS124" s="15"/>
      <c r="DT124" s="15"/>
      <c r="DU124" s="15"/>
      <c r="DV124" s="15"/>
      <c r="DW124" s="15"/>
      <c r="DX124" s="15"/>
      <c r="DY124" s="15"/>
      <c r="DZ124" s="30"/>
      <c r="EA124" s="30"/>
      <c r="EB124" s="30"/>
      <c r="EC124" s="30"/>
      <c r="ED124" s="30"/>
      <c r="EE124" s="30"/>
      <c r="EF124" s="30"/>
      <c r="EG124" s="30"/>
      <c r="EH124" s="30"/>
      <c r="EI124" s="30"/>
      <c r="EJ124" s="30"/>
      <c r="EK124" s="30"/>
      <c r="EL124" s="30"/>
      <c r="EM124" s="30"/>
      <c r="EN124" s="30"/>
      <c r="EO124" s="30"/>
      <c r="EP124" s="30"/>
      <c r="EQ124" s="30"/>
      <c r="ER124" s="30"/>
      <c r="ES124" s="30"/>
      <c r="ET124" s="30"/>
      <c r="EU124" s="30"/>
      <c r="EV124" s="30"/>
      <c r="EW124" s="30"/>
      <c r="EX124" s="30"/>
      <c r="EY124" s="30"/>
      <c r="EZ124" s="30"/>
      <c r="FA124" s="30"/>
      <c r="FB124" s="30"/>
      <c r="FC124" s="30"/>
      <c r="FD124" s="30"/>
      <c r="FE124" s="30"/>
      <c r="FF124" s="30"/>
      <c r="FG124" s="30"/>
      <c r="FH124" s="30"/>
      <c r="FI124" s="30"/>
      <c r="FJ124" s="30"/>
      <c r="FK124" s="30"/>
      <c r="FL124" s="30"/>
      <c r="FM124" s="30"/>
      <c r="FN124" s="30"/>
      <c r="FO124" s="30"/>
      <c r="FP124" s="30"/>
      <c r="FQ124" s="30"/>
      <c r="FR124" s="30"/>
      <c r="FS124" s="30"/>
      <c r="FT124" s="30"/>
      <c r="FU124" s="30"/>
      <c r="FV124" s="30"/>
      <c r="FW124" s="30"/>
      <c r="FX124" s="30"/>
      <c r="FY124" s="30"/>
      <c r="FZ124" s="30"/>
      <c r="GA124" s="30"/>
    </row>
    <row r="125" spans="1:183" s="44" customFormat="1" ht="24" customHeight="1">
      <c r="A125" s="41"/>
      <c r="B125" s="85" t="s">
        <v>419</v>
      </c>
      <c r="C125" s="85" t="s">
        <v>418</v>
      </c>
      <c r="D125" s="86" t="str">
        <f t="shared" si="21"/>
        <v>EE</v>
      </c>
      <c r="E125" s="85" t="s">
        <v>2342</v>
      </c>
      <c r="F125" s="85"/>
      <c r="G125" s="254">
        <v>459</v>
      </c>
      <c r="H125" s="239" t="s">
        <v>3725</v>
      </c>
      <c r="I125" s="92">
        <f t="shared" si="22"/>
        <v>0</v>
      </c>
      <c r="J125" s="287">
        <f t="shared" si="23"/>
        <v>459</v>
      </c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5"/>
      <c r="BO125" s="15"/>
      <c r="BP125" s="15"/>
      <c r="BQ125" s="15"/>
      <c r="BR125" s="15"/>
      <c r="BS125" s="15"/>
      <c r="BT125" s="15"/>
      <c r="BU125" s="15"/>
      <c r="BV125" s="15"/>
      <c r="BW125" s="15"/>
      <c r="BX125" s="15"/>
      <c r="BY125" s="15"/>
      <c r="BZ125" s="15"/>
      <c r="CA125" s="15"/>
      <c r="CB125" s="15"/>
      <c r="CC125" s="15"/>
      <c r="CD125" s="15"/>
      <c r="CE125" s="15"/>
      <c r="CF125" s="15"/>
      <c r="CG125" s="15"/>
      <c r="CH125" s="15"/>
      <c r="CI125" s="15"/>
      <c r="CJ125" s="15"/>
      <c r="CK125" s="15"/>
      <c r="CL125" s="15"/>
      <c r="CM125" s="15"/>
      <c r="CN125" s="15"/>
      <c r="CO125" s="15"/>
      <c r="CP125" s="15"/>
      <c r="CQ125" s="15"/>
      <c r="CR125" s="15"/>
      <c r="CS125" s="15"/>
      <c r="CT125" s="15"/>
      <c r="CU125" s="15"/>
      <c r="CV125" s="15"/>
      <c r="CW125" s="15"/>
      <c r="CX125" s="15"/>
      <c r="CY125" s="15"/>
      <c r="CZ125" s="15"/>
      <c r="DA125" s="15"/>
      <c r="DB125" s="15"/>
      <c r="DC125" s="15"/>
      <c r="DD125" s="15"/>
      <c r="DE125" s="15"/>
      <c r="DF125" s="15"/>
      <c r="DG125" s="15"/>
      <c r="DH125" s="15"/>
      <c r="DI125" s="15"/>
      <c r="DJ125" s="15"/>
      <c r="DK125" s="15"/>
      <c r="DL125" s="15"/>
      <c r="DM125" s="15"/>
      <c r="DN125" s="15"/>
      <c r="DO125" s="15"/>
      <c r="DP125" s="15"/>
      <c r="DQ125" s="15"/>
      <c r="DR125" s="15"/>
      <c r="DS125" s="15"/>
      <c r="DT125" s="15"/>
      <c r="DU125" s="15"/>
      <c r="DV125" s="15"/>
      <c r="DW125" s="15"/>
      <c r="DX125" s="15"/>
      <c r="DY125" s="15"/>
      <c r="DZ125" s="30"/>
      <c r="EA125" s="30"/>
      <c r="EB125" s="30"/>
      <c r="EC125" s="30"/>
      <c r="ED125" s="30"/>
      <c r="EE125" s="30"/>
      <c r="EF125" s="30"/>
      <c r="EG125" s="30"/>
      <c r="EH125" s="30"/>
      <c r="EI125" s="30"/>
      <c r="EJ125" s="30"/>
      <c r="EK125" s="30"/>
      <c r="EL125" s="30"/>
      <c r="EM125" s="30"/>
      <c r="EN125" s="30"/>
      <c r="EO125" s="30"/>
      <c r="EP125" s="30"/>
      <c r="EQ125" s="30"/>
      <c r="ER125" s="30"/>
      <c r="ES125" s="30"/>
      <c r="ET125" s="30"/>
      <c r="EU125" s="30"/>
      <c r="EV125" s="30"/>
      <c r="EW125" s="30"/>
      <c r="EX125" s="30"/>
      <c r="EY125" s="30"/>
      <c r="EZ125" s="30"/>
      <c r="FA125" s="30"/>
      <c r="FB125" s="30"/>
      <c r="FC125" s="30"/>
      <c r="FD125" s="30"/>
      <c r="FE125" s="30"/>
      <c r="FF125" s="30"/>
      <c r="FG125" s="30"/>
      <c r="FH125" s="30"/>
      <c r="FI125" s="30"/>
      <c r="FJ125" s="30"/>
      <c r="FK125" s="30"/>
      <c r="FL125" s="30"/>
      <c r="FM125" s="30"/>
      <c r="FN125" s="30"/>
      <c r="FO125" s="30"/>
      <c r="FP125" s="30"/>
      <c r="FQ125" s="30"/>
      <c r="FR125" s="30"/>
      <c r="FS125" s="30"/>
      <c r="FT125" s="30"/>
      <c r="FU125" s="30"/>
      <c r="FV125" s="30"/>
      <c r="FW125" s="30"/>
      <c r="FX125" s="30"/>
      <c r="FY125" s="30"/>
      <c r="FZ125" s="30"/>
      <c r="GA125" s="30"/>
    </row>
    <row r="126" spans="1:183" s="44" customFormat="1" ht="24" customHeight="1">
      <c r="A126" s="41"/>
      <c r="B126" s="85" t="s">
        <v>421</v>
      </c>
      <c r="C126" s="85" t="s">
        <v>420</v>
      </c>
      <c r="D126" s="86" t="str">
        <f t="shared" si="21"/>
        <v>EE</v>
      </c>
      <c r="E126" s="85" t="s">
        <v>2343</v>
      </c>
      <c r="F126" s="85"/>
      <c r="G126" s="254">
        <v>549</v>
      </c>
      <c r="H126" s="239" t="s">
        <v>3725</v>
      </c>
      <c r="I126" s="92">
        <f t="shared" si="22"/>
        <v>0</v>
      </c>
      <c r="J126" s="287">
        <f t="shared" si="23"/>
        <v>549</v>
      </c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5"/>
      <c r="BO126" s="15"/>
      <c r="BP126" s="15"/>
      <c r="BQ126" s="15"/>
      <c r="BR126" s="15"/>
      <c r="BS126" s="15"/>
      <c r="BT126" s="15"/>
      <c r="BU126" s="15"/>
      <c r="BV126" s="15"/>
      <c r="BW126" s="15"/>
      <c r="BX126" s="15"/>
      <c r="BY126" s="15"/>
      <c r="BZ126" s="15"/>
      <c r="CA126" s="15"/>
      <c r="CB126" s="15"/>
      <c r="CC126" s="15"/>
      <c r="CD126" s="15"/>
      <c r="CE126" s="15"/>
      <c r="CF126" s="15"/>
      <c r="CG126" s="15"/>
      <c r="CH126" s="15"/>
      <c r="CI126" s="15"/>
      <c r="CJ126" s="15"/>
      <c r="CK126" s="15"/>
      <c r="CL126" s="15"/>
      <c r="CM126" s="15"/>
      <c r="CN126" s="15"/>
      <c r="CO126" s="15"/>
      <c r="CP126" s="15"/>
      <c r="CQ126" s="15"/>
      <c r="CR126" s="15"/>
      <c r="CS126" s="15"/>
      <c r="CT126" s="15"/>
      <c r="CU126" s="15"/>
      <c r="CV126" s="15"/>
      <c r="CW126" s="15"/>
      <c r="CX126" s="15"/>
      <c r="CY126" s="15"/>
      <c r="CZ126" s="15"/>
      <c r="DA126" s="15"/>
      <c r="DB126" s="15"/>
      <c r="DC126" s="15"/>
      <c r="DD126" s="15"/>
      <c r="DE126" s="15"/>
      <c r="DF126" s="15"/>
      <c r="DG126" s="15"/>
      <c r="DH126" s="15"/>
      <c r="DI126" s="15"/>
      <c r="DJ126" s="15"/>
      <c r="DK126" s="15"/>
      <c r="DL126" s="15"/>
      <c r="DM126" s="15"/>
      <c r="DN126" s="15"/>
      <c r="DO126" s="15"/>
      <c r="DP126" s="15"/>
      <c r="DQ126" s="15"/>
      <c r="DR126" s="15"/>
      <c r="DS126" s="15"/>
      <c r="DT126" s="15"/>
      <c r="DU126" s="15"/>
      <c r="DV126" s="15"/>
      <c r="DW126" s="15"/>
      <c r="DX126" s="15"/>
      <c r="DY126" s="15"/>
      <c r="DZ126" s="30"/>
      <c r="EA126" s="30"/>
      <c r="EB126" s="30"/>
      <c r="EC126" s="30"/>
      <c r="ED126" s="30"/>
      <c r="EE126" s="30"/>
      <c r="EF126" s="30"/>
      <c r="EG126" s="30"/>
      <c r="EH126" s="30"/>
      <c r="EI126" s="30"/>
      <c r="EJ126" s="30"/>
      <c r="EK126" s="30"/>
      <c r="EL126" s="30"/>
      <c r="EM126" s="30"/>
      <c r="EN126" s="30"/>
      <c r="EO126" s="30"/>
      <c r="EP126" s="30"/>
      <c r="EQ126" s="30"/>
      <c r="ER126" s="30"/>
      <c r="ES126" s="30"/>
      <c r="ET126" s="30"/>
      <c r="EU126" s="30"/>
      <c r="EV126" s="30"/>
      <c r="EW126" s="30"/>
      <c r="EX126" s="30"/>
      <c r="EY126" s="30"/>
      <c r="EZ126" s="30"/>
      <c r="FA126" s="30"/>
      <c r="FB126" s="30"/>
      <c r="FC126" s="30"/>
      <c r="FD126" s="30"/>
      <c r="FE126" s="30"/>
      <c r="FF126" s="30"/>
      <c r="FG126" s="30"/>
      <c r="FH126" s="30"/>
      <c r="FI126" s="30"/>
      <c r="FJ126" s="30"/>
      <c r="FK126" s="30"/>
      <c r="FL126" s="30"/>
      <c r="FM126" s="30"/>
      <c r="FN126" s="30"/>
      <c r="FO126" s="30"/>
      <c r="FP126" s="30"/>
      <c r="FQ126" s="30"/>
      <c r="FR126" s="30"/>
      <c r="FS126" s="30"/>
      <c r="FT126" s="30"/>
      <c r="FU126" s="30"/>
      <c r="FV126" s="30"/>
      <c r="FW126" s="30"/>
      <c r="FX126" s="30"/>
      <c r="FY126" s="30"/>
      <c r="FZ126" s="30"/>
      <c r="GA126" s="30"/>
    </row>
    <row r="127" spans="1:183" s="44" customFormat="1" ht="24" customHeight="1">
      <c r="A127" s="41"/>
      <c r="B127" s="85" t="s">
        <v>423</v>
      </c>
      <c r="C127" s="85" t="s">
        <v>422</v>
      </c>
      <c r="D127" s="86" t="str">
        <f t="shared" si="21"/>
        <v>EE</v>
      </c>
      <c r="E127" s="85" t="s">
        <v>2344</v>
      </c>
      <c r="F127" s="85"/>
      <c r="G127" s="254">
        <v>549</v>
      </c>
      <c r="H127" s="239" t="s">
        <v>3725</v>
      </c>
      <c r="I127" s="92">
        <f t="shared" si="22"/>
        <v>0</v>
      </c>
      <c r="J127" s="287">
        <f t="shared" si="23"/>
        <v>549</v>
      </c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  <c r="BF127" s="15"/>
      <c r="BG127" s="15"/>
      <c r="BH127" s="15"/>
      <c r="BI127" s="15"/>
      <c r="BJ127" s="15"/>
      <c r="BK127" s="15"/>
      <c r="BL127" s="15"/>
      <c r="BM127" s="15"/>
      <c r="BN127" s="15"/>
      <c r="BO127" s="15"/>
      <c r="BP127" s="15"/>
      <c r="BQ127" s="15"/>
      <c r="BR127" s="15"/>
      <c r="BS127" s="15"/>
      <c r="BT127" s="15"/>
      <c r="BU127" s="15"/>
      <c r="BV127" s="15"/>
      <c r="BW127" s="15"/>
      <c r="BX127" s="15"/>
      <c r="BY127" s="15"/>
      <c r="BZ127" s="15"/>
      <c r="CA127" s="15"/>
      <c r="CB127" s="15"/>
      <c r="CC127" s="15"/>
      <c r="CD127" s="15"/>
      <c r="CE127" s="15"/>
      <c r="CF127" s="15"/>
      <c r="CG127" s="15"/>
      <c r="CH127" s="15"/>
      <c r="CI127" s="15"/>
      <c r="CJ127" s="15"/>
      <c r="CK127" s="15"/>
      <c r="CL127" s="15"/>
      <c r="CM127" s="15"/>
      <c r="CN127" s="15"/>
      <c r="CO127" s="15"/>
      <c r="CP127" s="15"/>
      <c r="CQ127" s="15"/>
      <c r="CR127" s="15"/>
      <c r="CS127" s="15"/>
      <c r="CT127" s="15"/>
      <c r="CU127" s="15"/>
      <c r="CV127" s="15"/>
      <c r="CW127" s="15"/>
      <c r="CX127" s="15"/>
      <c r="CY127" s="15"/>
      <c r="CZ127" s="15"/>
      <c r="DA127" s="15"/>
      <c r="DB127" s="15"/>
      <c r="DC127" s="15"/>
      <c r="DD127" s="15"/>
      <c r="DE127" s="15"/>
      <c r="DF127" s="15"/>
      <c r="DG127" s="15"/>
      <c r="DH127" s="15"/>
      <c r="DI127" s="15"/>
      <c r="DJ127" s="15"/>
      <c r="DK127" s="15"/>
      <c r="DL127" s="15"/>
      <c r="DM127" s="15"/>
      <c r="DN127" s="15"/>
      <c r="DO127" s="15"/>
      <c r="DP127" s="15"/>
      <c r="DQ127" s="15"/>
      <c r="DR127" s="15"/>
      <c r="DS127" s="15"/>
      <c r="DT127" s="15"/>
      <c r="DU127" s="15"/>
      <c r="DV127" s="15"/>
      <c r="DW127" s="15"/>
      <c r="DX127" s="15"/>
      <c r="DY127" s="15"/>
      <c r="DZ127" s="30"/>
      <c r="EA127" s="30"/>
      <c r="EB127" s="30"/>
      <c r="EC127" s="30"/>
      <c r="ED127" s="30"/>
      <c r="EE127" s="30"/>
      <c r="EF127" s="30"/>
      <c r="EG127" s="30"/>
      <c r="EH127" s="30"/>
      <c r="EI127" s="30"/>
      <c r="EJ127" s="30"/>
      <c r="EK127" s="30"/>
      <c r="EL127" s="30"/>
      <c r="EM127" s="30"/>
      <c r="EN127" s="30"/>
      <c r="EO127" s="30"/>
      <c r="EP127" s="30"/>
      <c r="EQ127" s="30"/>
      <c r="ER127" s="30"/>
      <c r="ES127" s="30"/>
      <c r="ET127" s="30"/>
      <c r="EU127" s="30"/>
      <c r="EV127" s="30"/>
      <c r="EW127" s="30"/>
      <c r="EX127" s="30"/>
      <c r="EY127" s="30"/>
      <c r="EZ127" s="30"/>
      <c r="FA127" s="30"/>
      <c r="FB127" s="30"/>
      <c r="FC127" s="30"/>
      <c r="FD127" s="30"/>
      <c r="FE127" s="30"/>
      <c r="FF127" s="30"/>
      <c r="FG127" s="30"/>
      <c r="FH127" s="30"/>
      <c r="FI127" s="30"/>
      <c r="FJ127" s="30"/>
      <c r="FK127" s="30"/>
      <c r="FL127" s="30"/>
      <c r="FM127" s="30"/>
      <c r="FN127" s="30"/>
      <c r="FO127" s="30"/>
      <c r="FP127" s="30"/>
      <c r="FQ127" s="30"/>
      <c r="FR127" s="30"/>
      <c r="FS127" s="30"/>
      <c r="FT127" s="30"/>
      <c r="FU127" s="30"/>
      <c r="FV127" s="30"/>
      <c r="FW127" s="30"/>
      <c r="FX127" s="30"/>
      <c r="FY127" s="30"/>
      <c r="FZ127" s="30"/>
      <c r="GA127" s="30"/>
    </row>
    <row r="128" spans="1:183" s="44" customFormat="1" ht="24" customHeight="1">
      <c r="A128" s="41"/>
      <c r="B128" s="85" t="s">
        <v>425</v>
      </c>
      <c r="C128" s="85" t="s">
        <v>424</v>
      </c>
      <c r="D128" s="86" t="str">
        <f t="shared" si="21"/>
        <v>EE</v>
      </c>
      <c r="E128" s="85" t="s">
        <v>2345</v>
      </c>
      <c r="F128" s="85"/>
      <c r="G128" s="254">
        <v>549</v>
      </c>
      <c r="H128" s="239" t="s">
        <v>3725</v>
      </c>
      <c r="I128" s="92">
        <f t="shared" si="22"/>
        <v>0</v>
      </c>
      <c r="J128" s="287">
        <f t="shared" si="23"/>
        <v>549</v>
      </c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  <c r="BF128" s="15"/>
      <c r="BG128" s="15"/>
      <c r="BH128" s="15"/>
      <c r="BI128" s="15"/>
      <c r="BJ128" s="15"/>
      <c r="BK128" s="15"/>
      <c r="BL128" s="15"/>
      <c r="BM128" s="15"/>
      <c r="BN128" s="15"/>
      <c r="BO128" s="15"/>
      <c r="BP128" s="15"/>
      <c r="BQ128" s="15"/>
      <c r="BR128" s="15"/>
      <c r="BS128" s="15"/>
      <c r="BT128" s="15"/>
      <c r="BU128" s="15"/>
      <c r="BV128" s="15"/>
      <c r="BW128" s="15"/>
      <c r="BX128" s="15"/>
      <c r="BY128" s="15"/>
      <c r="BZ128" s="15"/>
      <c r="CA128" s="15"/>
      <c r="CB128" s="15"/>
      <c r="CC128" s="15"/>
      <c r="CD128" s="15"/>
      <c r="CE128" s="15"/>
      <c r="CF128" s="15"/>
      <c r="CG128" s="15"/>
      <c r="CH128" s="15"/>
      <c r="CI128" s="15"/>
      <c r="CJ128" s="15"/>
      <c r="CK128" s="15"/>
      <c r="CL128" s="15"/>
      <c r="CM128" s="15"/>
      <c r="CN128" s="15"/>
      <c r="CO128" s="15"/>
      <c r="CP128" s="15"/>
      <c r="CQ128" s="15"/>
      <c r="CR128" s="15"/>
      <c r="CS128" s="15"/>
      <c r="CT128" s="15"/>
      <c r="CU128" s="15"/>
      <c r="CV128" s="15"/>
      <c r="CW128" s="15"/>
      <c r="CX128" s="15"/>
      <c r="CY128" s="15"/>
      <c r="CZ128" s="15"/>
      <c r="DA128" s="15"/>
      <c r="DB128" s="15"/>
      <c r="DC128" s="15"/>
      <c r="DD128" s="15"/>
      <c r="DE128" s="15"/>
      <c r="DF128" s="15"/>
      <c r="DG128" s="15"/>
      <c r="DH128" s="15"/>
      <c r="DI128" s="15"/>
      <c r="DJ128" s="15"/>
      <c r="DK128" s="15"/>
      <c r="DL128" s="15"/>
      <c r="DM128" s="15"/>
      <c r="DN128" s="15"/>
      <c r="DO128" s="15"/>
      <c r="DP128" s="15"/>
      <c r="DQ128" s="15"/>
      <c r="DR128" s="15"/>
      <c r="DS128" s="15"/>
      <c r="DT128" s="15"/>
      <c r="DU128" s="15"/>
      <c r="DV128" s="15"/>
      <c r="DW128" s="15"/>
      <c r="DX128" s="15"/>
      <c r="DY128" s="15"/>
      <c r="DZ128" s="30"/>
      <c r="EA128" s="30"/>
      <c r="EB128" s="30"/>
      <c r="EC128" s="30"/>
      <c r="ED128" s="30"/>
      <c r="EE128" s="30"/>
      <c r="EF128" s="30"/>
      <c r="EG128" s="30"/>
      <c r="EH128" s="30"/>
      <c r="EI128" s="30"/>
      <c r="EJ128" s="30"/>
      <c r="EK128" s="30"/>
      <c r="EL128" s="30"/>
      <c r="EM128" s="30"/>
      <c r="EN128" s="30"/>
      <c r="EO128" s="30"/>
      <c r="EP128" s="30"/>
      <c r="EQ128" s="30"/>
      <c r="ER128" s="30"/>
      <c r="ES128" s="30"/>
      <c r="ET128" s="30"/>
      <c r="EU128" s="30"/>
      <c r="EV128" s="30"/>
      <c r="EW128" s="30"/>
      <c r="EX128" s="30"/>
      <c r="EY128" s="30"/>
      <c r="EZ128" s="30"/>
      <c r="FA128" s="30"/>
      <c r="FB128" s="30"/>
      <c r="FC128" s="30"/>
      <c r="FD128" s="30"/>
      <c r="FE128" s="30"/>
      <c r="FF128" s="30"/>
      <c r="FG128" s="30"/>
      <c r="FH128" s="30"/>
      <c r="FI128" s="30"/>
      <c r="FJ128" s="30"/>
      <c r="FK128" s="30"/>
      <c r="FL128" s="30"/>
      <c r="FM128" s="30"/>
      <c r="FN128" s="30"/>
      <c r="FO128" s="30"/>
      <c r="FP128" s="30"/>
      <c r="FQ128" s="30"/>
      <c r="FR128" s="30"/>
      <c r="FS128" s="30"/>
      <c r="FT128" s="30"/>
      <c r="FU128" s="30"/>
      <c r="FV128" s="30"/>
      <c r="FW128" s="30"/>
      <c r="FX128" s="30"/>
      <c r="FY128" s="30"/>
      <c r="FZ128" s="30"/>
      <c r="GA128" s="30"/>
    </row>
    <row r="129" spans="1:183" s="44" customFormat="1" ht="24" customHeight="1">
      <c r="A129" s="41"/>
      <c r="B129" s="85" t="s">
        <v>427</v>
      </c>
      <c r="C129" s="85" t="s">
        <v>426</v>
      </c>
      <c r="D129" s="86" t="str">
        <f t="shared" si="21"/>
        <v>EE</v>
      </c>
      <c r="E129" s="85" t="s">
        <v>2346</v>
      </c>
      <c r="F129" s="85"/>
      <c r="G129" s="254">
        <v>549</v>
      </c>
      <c r="H129" s="239" t="s">
        <v>3725</v>
      </c>
      <c r="I129" s="92">
        <f t="shared" si="22"/>
        <v>0</v>
      </c>
      <c r="J129" s="287">
        <f t="shared" si="23"/>
        <v>549</v>
      </c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5"/>
      <c r="BQ129" s="15"/>
      <c r="BR129" s="15"/>
      <c r="BS129" s="15"/>
      <c r="BT129" s="15"/>
      <c r="BU129" s="15"/>
      <c r="BV129" s="15"/>
      <c r="BW129" s="15"/>
      <c r="BX129" s="15"/>
      <c r="BY129" s="15"/>
      <c r="BZ129" s="15"/>
      <c r="CA129" s="15"/>
      <c r="CB129" s="15"/>
      <c r="CC129" s="15"/>
      <c r="CD129" s="15"/>
      <c r="CE129" s="15"/>
      <c r="CF129" s="15"/>
      <c r="CG129" s="15"/>
      <c r="CH129" s="15"/>
      <c r="CI129" s="15"/>
      <c r="CJ129" s="15"/>
      <c r="CK129" s="15"/>
      <c r="CL129" s="15"/>
      <c r="CM129" s="15"/>
      <c r="CN129" s="15"/>
      <c r="CO129" s="15"/>
      <c r="CP129" s="15"/>
      <c r="CQ129" s="15"/>
      <c r="CR129" s="15"/>
      <c r="CS129" s="15"/>
      <c r="CT129" s="15"/>
      <c r="CU129" s="15"/>
      <c r="CV129" s="15"/>
      <c r="CW129" s="15"/>
      <c r="CX129" s="15"/>
      <c r="CY129" s="15"/>
      <c r="CZ129" s="15"/>
      <c r="DA129" s="15"/>
      <c r="DB129" s="15"/>
      <c r="DC129" s="15"/>
      <c r="DD129" s="15"/>
      <c r="DE129" s="15"/>
      <c r="DF129" s="15"/>
      <c r="DG129" s="15"/>
      <c r="DH129" s="15"/>
      <c r="DI129" s="15"/>
      <c r="DJ129" s="15"/>
      <c r="DK129" s="15"/>
      <c r="DL129" s="15"/>
      <c r="DM129" s="15"/>
      <c r="DN129" s="15"/>
      <c r="DO129" s="15"/>
      <c r="DP129" s="15"/>
      <c r="DQ129" s="15"/>
      <c r="DR129" s="15"/>
      <c r="DS129" s="15"/>
      <c r="DT129" s="15"/>
      <c r="DU129" s="15"/>
      <c r="DV129" s="15"/>
      <c r="DW129" s="15"/>
      <c r="DX129" s="15"/>
      <c r="DY129" s="15"/>
      <c r="DZ129" s="30"/>
      <c r="EA129" s="30"/>
      <c r="EB129" s="30"/>
      <c r="EC129" s="30"/>
      <c r="ED129" s="30"/>
      <c r="EE129" s="30"/>
      <c r="EF129" s="30"/>
      <c r="EG129" s="30"/>
      <c r="EH129" s="30"/>
      <c r="EI129" s="30"/>
      <c r="EJ129" s="30"/>
      <c r="EK129" s="30"/>
      <c r="EL129" s="30"/>
      <c r="EM129" s="30"/>
      <c r="EN129" s="30"/>
      <c r="EO129" s="30"/>
      <c r="EP129" s="30"/>
      <c r="EQ129" s="30"/>
      <c r="ER129" s="30"/>
      <c r="ES129" s="30"/>
      <c r="ET129" s="30"/>
      <c r="EU129" s="30"/>
      <c r="EV129" s="30"/>
      <c r="EW129" s="30"/>
      <c r="EX129" s="30"/>
      <c r="EY129" s="30"/>
      <c r="EZ129" s="30"/>
      <c r="FA129" s="30"/>
      <c r="FB129" s="30"/>
      <c r="FC129" s="30"/>
      <c r="FD129" s="30"/>
      <c r="FE129" s="30"/>
      <c r="FF129" s="30"/>
      <c r="FG129" s="30"/>
      <c r="FH129" s="30"/>
      <c r="FI129" s="30"/>
      <c r="FJ129" s="30"/>
      <c r="FK129" s="30"/>
      <c r="FL129" s="30"/>
      <c r="FM129" s="30"/>
      <c r="FN129" s="30"/>
      <c r="FO129" s="30"/>
      <c r="FP129" s="30"/>
      <c r="FQ129" s="30"/>
      <c r="FR129" s="30"/>
      <c r="FS129" s="30"/>
      <c r="FT129" s="30"/>
      <c r="FU129" s="30"/>
      <c r="FV129" s="30"/>
      <c r="FW129" s="30"/>
      <c r="FX129" s="30"/>
      <c r="FY129" s="30"/>
      <c r="FZ129" s="30"/>
      <c r="GA129" s="30"/>
    </row>
    <row r="130" spans="1:183" s="44" customFormat="1" ht="24" customHeight="1">
      <c r="A130" s="41"/>
      <c r="B130" s="85" t="s">
        <v>429</v>
      </c>
      <c r="C130" s="85" t="s">
        <v>428</v>
      </c>
      <c r="D130" s="86" t="str">
        <f t="shared" si="21"/>
        <v>EE</v>
      </c>
      <c r="E130" s="85" t="s">
        <v>2347</v>
      </c>
      <c r="F130" s="85"/>
      <c r="G130" s="254">
        <v>549</v>
      </c>
      <c r="H130" s="239" t="s">
        <v>3725</v>
      </c>
      <c r="I130" s="92">
        <f t="shared" si="22"/>
        <v>0</v>
      </c>
      <c r="J130" s="287">
        <f t="shared" si="23"/>
        <v>549</v>
      </c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5"/>
      <c r="BQ130" s="15"/>
      <c r="BR130" s="15"/>
      <c r="BS130" s="15"/>
      <c r="BT130" s="15"/>
      <c r="BU130" s="15"/>
      <c r="BV130" s="15"/>
      <c r="BW130" s="15"/>
      <c r="BX130" s="15"/>
      <c r="BY130" s="15"/>
      <c r="BZ130" s="15"/>
      <c r="CA130" s="15"/>
      <c r="CB130" s="15"/>
      <c r="CC130" s="15"/>
      <c r="CD130" s="15"/>
      <c r="CE130" s="15"/>
      <c r="CF130" s="15"/>
      <c r="CG130" s="15"/>
      <c r="CH130" s="15"/>
      <c r="CI130" s="15"/>
      <c r="CJ130" s="15"/>
      <c r="CK130" s="15"/>
      <c r="CL130" s="15"/>
      <c r="CM130" s="15"/>
      <c r="CN130" s="15"/>
      <c r="CO130" s="15"/>
      <c r="CP130" s="15"/>
      <c r="CQ130" s="15"/>
      <c r="CR130" s="15"/>
      <c r="CS130" s="15"/>
      <c r="CT130" s="15"/>
      <c r="CU130" s="15"/>
      <c r="CV130" s="15"/>
      <c r="CW130" s="15"/>
      <c r="CX130" s="15"/>
      <c r="CY130" s="15"/>
      <c r="CZ130" s="15"/>
      <c r="DA130" s="15"/>
      <c r="DB130" s="15"/>
      <c r="DC130" s="15"/>
      <c r="DD130" s="15"/>
      <c r="DE130" s="15"/>
      <c r="DF130" s="15"/>
      <c r="DG130" s="15"/>
      <c r="DH130" s="15"/>
      <c r="DI130" s="15"/>
      <c r="DJ130" s="15"/>
      <c r="DK130" s="15"/>
      <c r="DL130" s="15"/>
      <c r="DM130" s="15"/>
      <c r="DN130" s="15"/>
      <c r="DO130" s="15"/>
      <c r="DP130" s="15"/>
      <c r="DQ130" s="15"/>
      <c r="DR130" s="15"/>
      <c r="DS130" s="15"/>
      <c r="DT130" s="15"/>
      <c r="DU130" s="15"/>
      <c r="DV130" s="15"/>
      <c r="DW130" s="15"/>
      <c r="DX130" s="15"/>
      <c r="DY130" s="15"/>
      <c r="DZ130" s="30"/>
      <c r="EA130" s="30"/>
      <c r="EB130" s="30"/>
      <c r="EC130" s="30"/>
      <c r="ED130" s="30"/>
      <c r="EE130" s="30"/>
      <c r="EF130" s="30"/>
      <c r="EG130" s="30"/>
      <c r="EH130" s="30"/>
      <c r="EI130" s="30"/>
      <c r="EJ130" s="30"/>
      <c r="EK130" s="30"/>
      <c r="EL130" s="30"/>
      <c r="EM130" s="30"/>
      <c r="EN130" s="30"/>
      <c r="EO130" s="30"/>
      <c r="EP130" s="30"/>
      <c r="EQ130" s="30"/>
      <c r="ER130" s="30"/>
      <c r="ES130" s="30"/>
      <c r="ET130" s="30"/>
      <c r="EU130" s="30"/>
      <c r="EV130" s="30"/>
      <c r="EW130" s="30"/>
      <c r="EX130" s="30"/>
      <c r="EY130" s="30"/>
      <c r="EZ130" s="30"/>
      <c r="FA130" s="30"/>
      <c r="FB130" s="30"/>
      <c r="FC130" s="30"/>
      <c r="FD130" s="30"/>
      <c r="FE130" s="30"/>
      <c r="FF130" s="30"/>
      <c r="FG130" s="30"/>
      <c r="FH130" s="30"/>
      <c r="FI130" s="30"/>
      <c r="FJ130" s="30"/>
      <c r="FK130" s="30"/>
      <c r="FL130" s="30"/>
      <c r="FM130" s="30"/>
      <c r="FN130" s="30"/>
      <c r="FO130" s="30"/>
      <c r="FP130" s="30"/>
      <c r="FQ130" s="30"/>
      <c r="FR130" s="30"/>
      <c r="FS130" s="30"/>
      <c r="FT130" s="30"/>
      <c r="FU130" s="30"/>
      <c r="FV130" s="30"/>
      <c r="FW130" s="30"/>
      <c r="FX130" s="30"/>
      <c r="FY130" s="30"/>
      <c r="FZ130" s="30"/>
      <c r="GA130" s="30"/>
    </row>
    <row r="131" spans="1:183" s="44" customFormat="1" ht="24" customHeight="1">
      <c r="A131" s="41"/>
      <c r="B131" s="85" t="s">
        <v>431</v>
      </c>
      <c r="C131" s="85" t="s">
        <v>430</v>
      </c>
      <c r="D131" s="86" t="str">
        <f t="shared" si="21"/>
        <v>EE</v>
      </c>
      <c r="E131" s="85" t="s">
        <v>1918</v>
      </c>
      <c r="F131" s="85"/>
      <c r="G131" s="254">
        <v>549</v>
      </c>
      <c r="H131" s="239" t="s">
        <v>3725</v>
      </c>
      <c r="I131" s="92">
        <f t="shared" si="22"/>
        <v>0</v>
      </c>
      <c r="J131" s="287">
        <f t="shared" si="23"/>
        <v>549</v>
      </c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5"/>
      <c r="BQ131" s="15"/>
      <c r="BR131" s="15"/>
      <c r="BS131" s="15"/>
      <c r="BT131" s="15"/>
      <c r="BU131" s="15"/>
      <c r="BV131" s="15"/>
      <c r="BW131" s="15"/>
      <c r="BX131" s="15"/>
      <c r="BY131" s="15"/>
      <c r="BZ131" s="15"/>
      <c r="CA131" s="15"/>
      <c r="CB131" s="15"/>
      <c r="CC131" s="15"/>
      <c r="CD131" s="15"/>
      <c r="CE131" s="15"/>
      <c r="CF131" s="15"/>
      <c r="CG131" s="15"/>
      <c r="CH131" s="15"/>
      <c r="CI131" s="15"/>
      <c r="CJ131" s="15"/>
      <c r="CK131" s="15"/>
      <c r="CL131" s="15"/>
      <c r="CM131" s="15"/>
      <c r="CN131" s="15"/>
      <c r="CO131" s="15"/>
      <c r="CP131" s="15"/>
      <c r="CQ131" s="15"/>
      <c r="CR131" s="15"/>
      <c r="CS131" s="15"/>
      <c r="CT131" s="15"/>
      <c r="CU131" s="15"/>
      <c r="CV131" s="15"/>
      <c r="CW131" s="15"/>
      <c r="CX131" s="15"/>
      <c r="CY131" s="15"/>
      <c r="CZ131" s="15"/>
      <c r="DA131" s="15"/>
      <c r="DB131" s="15"/>
      <c r="DC131" s="15"/>
      <c r="DD131" s="15"/>
      <c r="DE131" s="15"/>
      <c r="DF131" s="15"/>
      <c r="DG131" s="15"/>
      <c r="DH131" s="15"/>
      <c r="DI131" s="15"/>
      <c r="DJ131" s="15"/>
      <c r="DK131" s="15"/>
      <c r="DL131" s="15"/>
      <c r="DM131" s="15"/>
      <c r="DN131" s="15"/>
      <c r="DO131" s="15"/>
      <c r="DP131" s="15"/>
      <c r="DQ131" s="15"/>
      <c r="DR131" s="15"/>
      <c r="DS131" s="15"/>
      <c r="DT131" s="15"/>
      <c r="DU131" s="15"/>
      <c r="DV131" s="15"/>
      <c r="DW131" s="15"/>
      <c r="DX131" s="15"/>
      <c r="DY131" s="15"/>
      <c r="DZ131" s="30"/>
      <c r="EA131" s="30"/>
      <c r="EB131" s="30"/>
      <c r="EC131" s="30"/>
      <c r="ED131" s="30"/>
      <c r="EE131" s="30"/>
      <c r="EF131" s="30"/>
      <c r="EG131" s="30"/>
      <c r="EH131" s="30"/>
      <c r="EI131" s="30"/>
      <c r="EJ131" s="30"/>
      <c r="EK131" s="30"/>
      <c r="EL131" s="30"/>
      <c r="EM131" s="30"/>
      <c r="EN131" s="30"/>
      <c r="EO131" s="30"/>
      <c r="EP131" s="30"/>
      <c r="EQ131" s="30"/>
      <c r="ER131" s="30"/>
      <c r="ES131" s="30"/>
      <c r="ET131" s="30"/>
      <c r="EU131" s="30"/>
      <c r="EV131" s="30"/>
      <c r="EW131" s="30"/>
      <c r="EX131" s="30"/>
      <c r="EY131" s="30"/>
      <c r="EZ131" s="30"/>
      <c r="FA131" s="30"/>
      <c r="FB131" s="30"/>
      <c r="FC131" s="30"/>
      <c r="FD131" s="30"/>
      <c r="FE131" s="30"/>
      <c r="FF131" s="30"/>
      <c r="FG131" s="30"/>
      <c r="FH131" s="30"/>
      <c r="FI131" s="30"/>
      <c r="FJ131" s="30"/>
      <c r="FK131" s="30"/>
      <c r="FL131" s="30"/>
      <c r="FM131" s="30"/>
      <c r="FN131" s="30"/>
      <c r="FO131" s="30"/>
      <c r="FP131" s="30"/>
      <c r="FQ131" s="30"/>
      <c r="FR131" s="30"/>
      <c r="FS131" s="30"/>
      <c r="FT131" s="30"/>
      <c r="FU131" s="30"/>
      <c r="FV131" s="30"/>
      <c r="FW131" s="30"/>
      <c r="FX131" s="30"/>
      <c r="FY131" s="30"/>
      <c r="FZ131" s="30"/>
      <c r="GA131" s="30"/>
    </row>
    <row r="132" spans="1:183" s="44" customFormat="1" ht="24" customHeight="1">
      <c r="A132" s="41"/>
      <c r="B132" s="85" t="s">
        <v>433</v>
      </c>
      <c r="C132" s="85" t="s">
        <v>432</v>
      </c>
      <c r="D132" s="86" t="str">
        <f t="shared" si="21"/>
        <v>EE</v>
      </c>
      <c r="E132" s="85" t="s">
        <v>2348</v>
      </c>
      <c r="F132" s="85"/>
      <c r="G132" s="254">
        <v>549</v>
      </c>
      <c r="H132" s="239" t="s">
        <v>3725</v>
      </c>
      <c r="I132" s="92">
        <f t="shared" si="22"/>
        <v>0</v>
      </c>
      <c r="J132" s="287">
        <f t="shared" si="23"/>
        <v>549</v>
      </c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15"/>
      <c r="AP132" s="15"/>
      <c r="AQ132" s="15"/>
      <c r="AR132" s="15"/>
      <c r="AS132" s="15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  <c r="BF132" s="15"/>
      <c r="BG132" s="15"/>
      <c r="BH132" s="15"/>
      <c r="BI132" s="15"/>
      <c r="BJ132" s="15"/>
      <c r="BK132" s="15"/>
      <c r="BL132" s="15"/>
      <c r="BM132" s="15"/>
      <c r="BN132" s="15"/>
      <c r="BO132" s="15"/>
      <c r="BP132" s="15"/>
      <c r="BQ132" s="15"/>
      <c r="BR132" s="15"/>
      <c r="BS132" s="15"/>
      <c r="BT132" s="15"/>
      <c r="BU132" s="15"/>
      <c r="BV132" s="15"/>
      <c r="BW132" s="15"/>
      <c r="BX132" s="15"/>
      <c r="BY132" s="15"/>
      <c r="BZ132" s="15"/>
      <c r="CA132" s="15"/>
      <c r="CB132" s="15"/>
      <c r="CC132" s="15"/>
      <c r="CD132" s="15"/>
      <c r="CE132" s="15"/>
      <c r="CF132" s="15"/>
      <c r="CG132" s="15"/>
      <c r="CH132" s="15"/>
      <c r="CI132" s="15"/>
      <c r="CJ132" s="15"/>
      <c r="CK132" s="15"/>
      <c r="CL132" s="15"/>
      <c r="CM132" s="15"/>
      <c r="CN132" s="15"/>
      <c r="CO132" s="15"/>
      <c r="CP132" s="15"/>
      <c r="CQ132" s="15"/>
      <c r="CR132" s="15"/>
      <c r="CS132" s="15"/>
      <c r="CT132" s="15"/>
      <c r="CU132" s="15"/>
      <c r="CV132" s="15"/>
      <c r="CW132" s="15"/>
      <c r="CX132" s="15"/>
      <c r="CY132" s="15"/>
      <c r="CZ132" s="15"/>
      <c r="DA132" s="15"/>
      <c r="DB132" s="15"/>
      <c r="DC132" s="15"/>
      <c r="DD132" s="15"/>
      <c r="DE132" s="15"/>
      <c r="DF132" s="15"/>
      <c r="DG132" s="15"/>
      <c r="DH132" s="15"/>
      <c r="DI132" s="15"/>
      <c r="DJ132" s="15"/>
      <c r="DK132" s="15"/>
      <c r="DL132" s="15"/>
      <c r="DM132" s="15"/>
      <c r="DN132" s="15"/>
      <c r="DO132" s="15"/>
      <c r="DP132" s="15"/>
      <c r="DQ132" s="15"/>
      <c r="DR132" s="15"/>
      <c r="DS132" s="15"/>
      <c r="DT132" s="15"/>
      <c r="DU132" s="15"/>
      <c r="DV132" s="15"/>
      <c r="DW132" s="15"/>
      <c r="DX132" s="15"/>
      <c r="DY132" s="15"/>
      <c r="DZ132" s="30"/>
      <c r="EA132" s="30"/>
      <c r="EB132" s="30"/>
      <c r="EC132" s="30"/>
      <c r="ED132" s="30"/>
      <c r="EE132" s="30"/>
      <c r="EF132" s="30"/>
      <c r="EG132" s="30"/>
      <c r="EH132" s="30"/>
      <c r="EI132" s="30"/>
      <c r="EJ132" s="30"/>
      <c r="EK132" s="30"/>
      <c r="EL132" s="30"/>
      <c r="EM132" s="30"/>
      <c r="EN132" s="30"/>
      <c r="EO132" s="30"/>
      <c r="EP132" s="30"/>
      <c r="EQ132" s="30"/>
      <c r="ER132" s="30"/>
      <c r="ES132" s="30"/>
      <c r="ET132" s="30"/>
      <c r="EU132" s="30"/>
      <c r="EV132" s="30"/>
      <c r="EW132" s="30"/>
      <c r="EX132" s="30"/>
      <c r="EY132" s="30"/>
      <c r="EZ132" s="30"/>
      <c r="FA132" s="30"/>
      <c r="FB132" s="30"/>
      <c r="FC132" s="30"/>
      <c r="FD132" s="30"/>
      <c r="FE132" s="30"/>
      <c r="FF132" s="30"/>
      <c r="FG132" s="30"/>
      <c r="FH132" s="30"/>
      <c r="FI132" s="30"/>
      <c r="FJ132" s="30"/>
      <c r="FK132" s="30"/>
      <c r="FL132" s="30"/>
      <c r="FM132" s="30"/>
      <c r="FN132" s="30"/>
      <c r="FO132" s="30"/>
      <c r="FP132" s="30"/>
      <c r="FQ132" s="30"/>
      <c r="FR132" s="30"/>
      <c r="FS132" s="30"/>
      <c r="FT132" s="30"/>
      <c r="FU132" s="30"/>
      <c r="FV132" s="30"/>
      <c r="FW132" s="30"/>
      <c r="FX132" s="30"/>
      <c r="FY132" s="30"/>
      <c r="FZ132" s="30"/>
      <c r="GA132" s="30"/>
    </row>
    <row r="133" spans="1:183" s="44" customFormat="1" ht="24" customHeight="1">
      <c r="A133" s="41"/>
      <c r="B133" s="85" t="s">
        <v>434</v>
      </c>
      <c r="C133" s="85" t="s">
        <v>428</v>
      </c>
      <c r="D133" s="86" t="str">
        <f t="shared" si="21"/>
        <v>EE</v>
      </c>
      <c r="E133" s="85" t="s">
        <v>2347</v>
      </c>
      <c r="F133" s="85"/>
      <c r="G133" s="254">
        <v>549</v>
      </c>
      <c r="H133" s="239" t="s">
        <v>3725</v>
      </c>
      <c r="I133" s="92">
        <f t="shared" si="22"/>
        <v>0</v>
      </c>
      <c r="J133" s="287">
        <f t="shared" si="23"/>
        <v>549</v>
      </c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5"/>
      <c r="AR133" s="15"/>
      <c r="AS133" s="15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  <c r="BF133" s="15"/>
      <c r="BG133" s="15"/>
      <c r="BH133" s="15"/>
      <c r="BI133" s="15"/>
      <c r="BJ133" s="15"/>
      <c r="BK133" s="15"/>
      <c r="BL133" s="15"/>
      <c r="BM133" s="15"/>
      <c r="BN133" s="15"/>
      <c r="BO133" s="15"/>
      <c r="BP133" s="15"/>
      <c r="BQ133" s="15"/>
      <c r="BR133" s="15"/>
      <c r="BS133" s="15"/>
      <c r="BT133" s="15"/>
      <c r="BU133" s="15"/>
      <c r="BV133" s="15"/>
      <c r="BW133" s="15"/>
      <c r="BX133" s="15"/>
      <c r="BY133" s="15"/>
      <c r="BZ133" s="15"/>
      <c r="CA133" s="15"/>
      <c r="CB133" s="15"/>
      <c r="CC133" s="15"/>
      <c r="CD133" s="15"/>
      <c r="CE133" s="15"/>
      <c r="CF133" s="15"/>
      <c r="CG133" s="15"/>
      <c r="CH133" s="15"/>
      <c r="CI133" s="15"/>
      <c r="CJ133" s="15"/>
      <c r="CK133" s="15"/>
      <c r="CL133" s="15"/>
      <c r="CM133" s="15"/>
      <c r="CN133" s="15"/>
      <c r="CO133" s="15"/>
      <c r="CP133" s="15"/>
      <c r="CQ133" s="15"/>
      <c r="CR133" s="15"/>
      <c r="CS133" s="15"/>
      <c r="CT133" s="15"/>
      <c r="CU133" s="15"/>
      <c r="CV133" s="15"/>
      <c r="CW133" s="15"/>
      <c r="CX133" s="15"/>
      <c r="CY133" s="15"/>
      <c r="CZ133" s="15"/>
      <c r="DA133" s="15"/>
      <c r="DB133" s="15"/>
      <c r="DC133" s="15"/>
      <c r="DD133" s="15"/>
      <c r="DE133" s="15"/>
      <c r="DF133" s="15"/>
      <c r="DG133" s="15"/>
      <c r="DH133" s="15"/>
      <c r="DI133" s="15"/>
      <c r="DJ133" s="15"/>
      <c r="DK133" s="15"/>
      <c r="DL133" s="15"/>
      <c r="DM133" s="15"/>
      <c r="DN133" s="15"/>
      <c r="DO133" s="15"/>
      <c r="DP133" s="15"/>
      <c r="DQ133" s="15"/>
      <c r="DR133" s="15"/>
      <c r="DS133" s="15"/>
      <c r="DT133" s="15"/>
      <c r="DU133" s="15"/>
      <c r="DV133" s="15"/>
      <c r="DW133" s="15"/>
      <c r="DX133" s="15"/>
      <c r="DY133" s="15"/>
      <c r="DZ133" s="30"/>
      <c r="EA133" s="30"/>
      <c r="EB133" s="30"/>
      <c r="EC133" s="30"/>
      <c r="ED133" s="30"/>
      <c r="EE133" s="30"/>
      <c r="EF133" s="30"/>
      <c r="EG133" s="30"/>
      <c r="EH133" s="30"/>
      <c r="EI133" s="30"/>
      <c r="EJ133" s="30"/>
      <c r="EK133" s="30"/>
      <c r="EL133" s="30"/>
      <c r="EM133" s="30"/>
      <c r="EN133" s="30"/>
      <c r="EO133" s="30"/>
      <c r="EP133" s="30"/>
      <c r="EQ133" s="30"/>
      <c r="ER133" s="30"/>
      <c r="ES133" s="30"/>
      <c r="ET133" s="30"/>
      <c r="EU133" s="30"/>
      <c r="EV133" s="30"/>
      <c r="EW133" s="30"/>
      <c r="EX133" s="30"/>
      <c r="EY133" s="30"/>
      <c r="EZ133" s="30"/>
      <c r="FA133" s="30"/>
      <c r="FB133" s="30"/>
      <c r="FC133" s="30"/>
      <c r="FD133" s="30"/>
      <c r="FE133" s="30"/>
      <c r="FF133" s="30"/>
      <c r="FG133" s="30"/>
      <c r="FH133" s="30"/>
      <c r="FI133" s="30"/>
      <c r="FJ133" s="30"/>
      <c r="FK133" s="30"/>
      <c r="FL133" s="30"/>
      <c r="FM133" s="30"/>
      <c r="FN133" s="30"/>
      <c r="FO133" s="30"/>
      <c r="FP133" s="30"/>
      <c r="FQ133" s="30"/>
      <c r="FR133" s="30"/>
      <c r="FS133" s="30"/>
      <c r="FT133" s="30"/>
      <c r="FU133" s="30"/>
      <c r="FV133" s="30"/>
      <c r="FW133" s="30"/>
      <c r="FX133" s="30"/>
      <c r="FY133" s="30"/>
      <c r="FZ133" s="30"/>
      <c r="GA133" s="30"/>
    </row>
    <row r="134" spans="1:183" s="44" customFormat="1" ht="24" customHeight="1">
      <c r="A134" s="41"/>
      <c r="B134" s="85" t="s">
        <v>436</v>
      </c>
      <c r="C134" s="85" t="s">
        <v>435</v>
      </c>
      <c r="D134" s="86" t="str">
        <f t="shared" si="21"/>
        <v>EE</v>
      </c>
      <c r="E134" s="85" t="s">
        <v>2349</v>
      </c>
      <c r="F134" s="85"/>
      <c r="G134" s="254">
        <v>669</v>
      </c>
      <c r="H134" s="239" t="s">
        <v>3725</v>
      </c>
      <c r="I134" s="92">
        <f t="shared" si="22"/>
        <v>0</v>
      </c>
      <c r="J134" s="287">
        <f t="shared" si="23"/>
        <v>669</v>
      </c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5"/>
      <c r="CG134" s="15"/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5"/>
      <c r="DA134" s="15"/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5"/>
      <c r="DR134" s="15"/>
      <c r="DS134" s="15"/>
      <c r="DT134" s="15"/>
      <c r="DU134" s="15"/>
      <c r="DV134" s="15"/>
      <c r="DW134" s="15"/>
      <c r="DX134" s="15"/>
      <c r="DY134" s="15"/>
      <c r="DZ134" s="30"/>
      <c r="EA134" s="30"/>
      <c r="EB134" s="30"/>
      <c r="EC134" s="30"/>
      <c r="ED134" s="30"/>
      <c r="EE134" s="30"/>
      <c r="EF134" s="30"/>
      <c r="EG134" s="30"/>
      <c r="EH134" s="30"/>
      <c r="EI134" s="30"/>
      <c r="EJ134" s="30"/>
      <c r="EK134" s="30"/>
      <c r="EL134" s="30"/>
      <c r="EM134" s="30"/>
      <c r="EN134" s="30"/>
      <c r="EO134" s="30"/>
      <c r="EP134" s="30"/>
      <c r="EQ134" s="30"/>
      <c r="ER134" s="30"/>
      <c r="ES134" s="30"/>
      <c r="ET134" s="30"/>
      <c r="EU134" s="30"/>
      <c r="EV134" s="30"/>
      <c r="EW134" s="30"/>
      <c r="EX134" s="30"/>
      <c r="EY134" s="30"/>
      <c r="EZ134" s="30"/>
      <c r="FA134" s="30"/>
      <c r="FB134" s="30"/>
      <c r="FC134" s="30"/>
      <c r="FD134" s="30"/>
      <c r="FE134" s="30"/>
      <c r="FF134" s="30"/>
      <c r="FG134" s="30"/>
      <c r="FH134" s="30"/>
      <c r="FI134" s="30"/>
      <c r="FJ134" s="30"/>
      <c r="FK134" s="30"/>
      <c r="FL134" s="30"/>
      <c r="FM134" s="30"/>
      <c r="FN134" s="30"/>
      <c r="FO134" s="30"/>
      <c r="FP134" s="30"/>
      <c r="FQ134" s="30"/>
      <c r="FR134" s="30"/>
      <c r="FS134" s="30"/>
      <c r="FT134" s="30"/>
      <c r="FU134" s="30"/>
      <c r="FV134" s="30"/>
      <c r="FW134" s="30"/>
      <c r="FX134" s="30"/>
      <c r="FY134" s="30"/>
      <c r="FZ134" s="30"/>
      <c r="GA134" s="30"/>
    </row>
    <row r="135" spans="1:183" s="44" customFormat="1" ht="24" customHeight="1">
      <c r="A135" s="41"/>
      <c r="B135" s="85" t="s">
        <v>438</v>
      </c>
      <c r="C135" s="85" t="s">
        <v>437</v>
      </c>
      <c r="D135" s="86" t="str">
        <f t="shared" si="21"/>
        <v>EE</v>
      </c>
      <c r="E135" s="85" t="s">
        <v>2350</v>
      </c>
      <c r="F135" s="85"/>
      <c r="G135" s="254">
        <v>669</v>
      </c>
      <c r="H135" s="239" t="s">
        <v>3725</v>
      </c>
      <c r="I135" s="92">
        <f t="shared" si="22"/>
        <v>0</v>
      </c>
      <c r="J135" s="287">
        <f t="shared" si="23"/>
        <v>669</v>
      </c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5"/>
      <c r="BH135" s="15"/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5"/>
      <c r="BY135" s="15"/>
      <c r="BZ135" s="15"/>
      <c r="CA135" s="15"/>
      <c r="CB135" s="15"/>
      <c r="CC135" s="15"/>
      <c r="CD135" s="15"/>
      <c r="CE135" s="15"/>
      <c r="CF135" s="15"/>
      <c r="CG135" s="15"/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5"/>
      <c r="CS135" s="15"/>
      <c r="CT135" s="15"/>
      <c r="CU135" s="15"/>
      <c r="CV135" s="15"/>
      <c r="CW135" s="15"/>
      <c r="CX135" s="15"/>
      <c r="CY135" s="15"/>
      <c r="CZ135" s="15"/>
      <c r="DA135" s="15"/>
      <c r="DB135" s="15"/>
      <c r="DC135" s="15"/>
      <c r="DD135" s="15"/>
      <c r="DE135" s="15"/>
      <c r="DF135" s="15"/>
      <c r="DG135" s="15"/>
      <c r="DH135" s="15"/>
      <c r="DI135" s="15"/>
      <c r="DJ135" s="15"/>
      <c r="DK135" s="15"/>
      <c r="DL135" s="15"/>
      <c r="DM135" s="15"/>
      <c r="DN135" s="15"/>
      <c r="DO135" s="15"/>
      <c r="DP135" s="15"/>
      <c r="DQ135" s="15"/>
      <c r="DR135" s="15"/>
      <c r="DS135" s="15"/>
      <c r="DT135" s="15"/>
      <c r="DU135" s="15"/>
      <c r="DV135" s="15"/>
      <c r="DW135" s="15"/>
      <c r="DX135" s="15"/>
      <c r="DY135" s="15"/>
      <c r="DZ135" s="30"/>
      <c r="EA135" s="30"/>
      <c r="EB135" s="30"/>
      <c r="EC135" s="30"/>
      <c r="ED135" s="30"/>
      <c r="EE135" s="30"/>
      <c r="EF135" s="30"/>
      <c r="EG135" s="30"/>
      <c r="EH135" s="30"/>
      <c r="EI135" s="30"/>
      <c r="EJ135" s="30"/>
      <c r="EK135" s="30"/>
      <c r="EL135" s="30"/>
      <c r="EM135" s="30"/>
      <c r="EN135" s="30"/>
      <c r="EO135" s="30"/>
      <c r="EP135" s="30"/>
      <c r="EQ135" s="30"/>
      <c r="ER135" s="30"/>
      <c r="ES135" s="30"/>
      <c r="ET135" s="30"/>
      <c r="EU135" s="30"/>
      <c r="EV135" s="30"/>
      <c r="EW135" s="30"/>
      <c r="EX135" s="30"/>
      <c r="EY135" s="30"/>
      <c r="EZ135" s="30"/>
      <c r="FA135" s="30"/>
      <c r="FB135" s="30"/>
      <c r="FC135" s="30"/>
      <c r="FD135" s="30"/>
      <c r="FE135" s="30"/>
      <c r="FF135" s="30"/>
      <c r="FG135" s="30"/>
      <c r="FH135" s="30"/>
      <c r="FI135" s="30"/>
      <c r="FJ135" s="30"/>
      <c r="FK135" s="30"/>
      <c r="FL135" s="30"/>
      <c r="FM135" s="30"/>
      <c r="FN135" s="30"/>
      <c r="FO135" s="30"/>
      <c r="FP135" s="30"/>
      <c r="FQ135" s="30"/>
      <c r="FR135" s="30"/>
      <c r="FS135" s="30"/>
      <c r="FT135" s="30"/>
      <c r="FU135" s="30"/>
      <c r="FV135" s="30"/>
      <c r="FW135" s="30"/>
      <c r="FX135" s="30"/>
      <c r="FY135" s="30"/>
      <c r="FZ135" s="30"/>
      <c r="GA135" s="30"/>
    </row>
    <row r="136" spans="1:183" s="44" customFormat="1" ht="24" customHeight="1">
      <c r="A136" s="41"/>
      <c r="B136" s="85" t="s">
        <v>440</v>
      </c>
      <c r="C136" s="85" t="s">
        <v>439</v>
      </c>
      <c r="D136" s="86" t="str">
        <f t="shared" si="21"/>
        <v>EE</v>
      </c>
      <c r="E136" s="85" t="s">
        <v>2351</v>
      </c>
      <c r="F136" s="85"/>
      <c r="G136" s="254">
        <v>669</v>
      </c>
      <c r="H136" s="239" t="s">
        <v>3725</v>
      </c>
      <c r="I136" s="92">
        <f t="shared" si="22"/>
        <v>0</v>
      </c>
      <c r="J136" s="287">
        <f t="shared" si="23"/>
        <v>669</v>
      </c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5"/>
      <c r="BH136" s="15"/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5"/>
      <c r="BY136" s="15"/>
      <c r="BZ136" s="15"/>
      <c r="CA136" s="15"/>
      <c r="CB136" s="15"/>
      <c r="CC136" s="15"/>
      <c r="CD136" s="15"/>
      <c r="CE136" s="15"/>
      <c r="CF136" s="15"/>
      <c r="CG136" s="15"/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5"/>
      <c r="CS136" s="15"/>
      <c r="CT136" s="15"/>
      <c r="CU136" s="15"/>
      <c r="CV136" s="15"/>
      <c r="CW136" s="15"/>
      <c r="CX136" s="15"/>
      <c r="CY136" s="15"/>
      <c r="CZ136" s="15"/>
      <c r="DA136" s="15"/>
      <c r="DB136" s="15"/>
      <c r="DC136" s="15"/>
      <c r="DD136" s="15"/>
      <c r="DE136" s="15"/>
      <c r="DF136" s="15"/>
      <c r="DG136" s="15"/>
      <c r="DH136" s="15"/>
      <c r="DI136" s="15"/>
      <c r="DJ136" s="15"/>
      <c r="DK136" s="15"/>
      <c r="DL136" s="15"/>
      <c r="DM136" s="15"/>
      <c r="DN136" s="15"/>
      <c r="DO136" s="15"/>
      <c r="DP136" s="15"/>
      <c r="DQ136" s="15"/>
      <c r="DR136" s="15"/>
      <c r="DS136" s="15"/>
      <c r="DT136" s="15"/>
      <c r="DU136" s="15"/>
      <c r="DV136" s="15"/>
      <c r="DW136" s="15"/>
      <c r="DX136" s="15"/>
      <c r="DY136" s="15"/>
      <c r="DZ136" s="30"/>
      <c r="EA136" s="30"/>
      <c r="EB136" s="30"/>
      <c r="EC136" s="30"/>
      <c r="ED136" s="30"/>
      <c r="EE136" s="30"/>
      <c r="EF136" s="30"/>
      <c r="EG136" s="30"/>
      <c r="EH136" s="30"/>
      <c r="EI136" s="30"/>
      <c r="EJ136" s="30"/>
      <c r="EK136" s="30"/>
      <c r="EL136" s="30"/>
      <c r="EM136" s="30"/>
      <c r="EN136" s="30"/>
      <c r="EO136" s="30"/>
      <c r="EP136" s="30"/>
      <c r="EQ136" s="30"/>
      <c r="ER136" s="30"/>
      <c r="ES136" s="30"/>
      <c r="ET136" s="30"/>
      <c r="EU136" s="30"/>
      <c r="EV136" s="30"/>
      <c r="EW136" s="30"/>
      <c r="EX136" s="30"/>
      <c r="EY136" s="30"/>
      <c r="EZ136" s="30"/>
      <c r="FA136" s="30"/>
      <c r="FB136" s="30"/>
      <c r="FC136" s="30"/>
      <c r="FD136" s="30"/>
      <c r="FE136" s="30"/>
      <c r="FF136" s="30"/>
      <c r="FG136" s="30"/>
      <c r="FH136" s="30"/>
      <c r="FI136" s="30"/>
      <c r="FJ136" s="30"/>
      <c r="FK136" s="30"/>
      <c r="FL136" s="30"/>
      <c r="FM136" s="30"/>
      <c r="FN136" s="30"/>
      <c r="FO136" s="30"/>
      <c r="FP136" s="30"/>
      <c r="FQ136" s="30"/>
      <c r="FR136" s="30"/>
      <c r="FS136" s="30"/>
      <c r="FT136" s="30"/>
      <c r="FU136" s="30"/>
      <c r="FV136" s="30"/>
      <c r="FW136" s="30"/>
      <c r="FX136" s="30"/>
      <c r="FY136" s="30"/>
      <c r="FZ136" s="30"/>
      <c r="GA136" s="30"/>
    </row>
    <row r="137" spans="1:183" s="44" customFormat="1" ht="24" customHeight="1">
      <c r="A137" s="41"/>
      <c r="B137" s="85" t="s">
        <v>442</v>
      </c>
      <c r="C137" s="85" t="s">
        <v>441</v>
      </c>
      <c r="D137" s="86" t="str">
        <f t="shared" si="21"/>
        <v>EE</v>
      </c>
      <c r="E137" s="85" t="s">
        <v>2352</v>
      </c>
      <c r="F137" s="85"/>
      <c r="G137" s="254">
        <v>669</v>
      </c>
      <c r="H137" s="239" t="s">
        <v>3725</v>
      </c>
      <c r="I137" s="92">
        <f t="shared" si="22"/>
        <v>0</v>
      </c>
      <c r="J137" s="287">
        <f t="shared" si="23"/>
        <v>669</v>
      </c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5"/>
      <c r="BH137" s="15"/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5"/>
      <c r="BY137" s="15"/>
      <c r="BZ137" s="15"/>
      <c r="CA137" s="15"/>
      <c r="CB137" s="15"/>
      <c r="CC137" s="15"/>
      <c r="CD137" s="15"/>
      <c r="CE137" s="15"/>
      <c r="CF137" s="15"/>
      <c r="CG137" s="15"/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5"/>
      <c r="CS137" s="15"/>
      <c r="CT137" s="15"/>
      <c r="CU137" s="15"/>
      <c r="CV137" s="15"/>
      <c r="CW137" s="15"/>
      <c r="CX137" s="15"/>
      <c r="CY137" s="15"/>
      <c r="CZ137" s="15"/>
      <c r="DA137" s="15"/>
      <c r="DB137" s="15"/>
      <c r="DC137" s="15"/>
      <c r="DD137" s="15"/>
      <c r="DE137" s="15"/>
      <c r="DF137" s="15"/>
      <c r="DG137" s="15"/>
      <c r="DH137" s="15"/>
      <c r="DI137" s="15"/>
      <c r="DJ137" s="15"/>
      <c r="DK137" s="15"/>
      <c r="DL137" s="15"/>
      <c r="DM137" s="15"/>
      <c r="DN137" s="15"/>
      <c r="DO137" s="15"/>
      <c r="DP137" s="15"/>
      <c r="DQ137" s="15"/>
      <c r="DR137" s="15"/>
      <c r="DS137" s="15"/>
      <c r="DT137" s="15"/>
      <c r="DU137" s="15"/>
      <c r="DV137" s="15"/>
      <c r="DW137" s="15"/>
      <c r="DX137" s="15"/>
      <c r="DY137" s="15"/>
      <c r="DZ137" s="30"/>
      <c r="EA137" s="30"/>
      <c r="EB137" s="30"/>
      <c r="EC137" s="30"/>
      <c r="ED137" s="30"/>
      <c r="EE137" s="30"/>
      <c r="EF137" s="30"/>
      <c r="EG137" s="30"/>
      <c r="EH137" s="30"/>
      <c r="EI137" s="30"/>
      <c r="EJ137" s="30"/>
      <c r="EK137" s="30"/>
      <c r="EL137" s="30"/>
      <c r="EM137" s="30"/>
      <c r="EN137" s="30"/>
      <c r="EO137" s="30"/>
      <c r="EP137" s="30"/>
      <c r="EQ137" s="30"/>
      <c r="ER137" s="30"/>
      <c r="ES137" s="30"/>
      <c r="ET137" s="30"/>
      <c r="EU137" s="30"/>
      <c r="EV137" s="30"/>
      <c r="EW137" s="30"/>
      <c r="EX137" s="30"/>
      <c r="EY137" s="30"/>
      <c r="EZ137" s="30"/>
      <c r="FA137" s="30"/>
      <c r="FB137" s="30"/>
      <c r="FC137" s="30"/>
      <c r="FD137" s="30"/>
      <c r="FE137" s="30"/>
      <c r="FF137" s="30"/>
      <c r="FG137" s="30"/>
      <c r="FH137" s="30"/>
      <c r="FI137" s="30"/>
      <c r="FJ137" s="30"/>
      <c r="FK137" s="30"/>
      <c r="FL137" s="30"/>
      <c r="FM137" s="30"/>
      <c r="FN137" s="30"/>
      <c r="FO137" s="30"/>
      <c r="FP137" s="30"/>
      <c r="FQ137" s="30"/>
      <c r="FR137" s="30"/>
      <c r="FS137" s="30"/>
      <c r="FT137" s="30"/>
      <c r="FU137" s="30"/>
      <c r="FV137" s="30"/>
      <c r="FW137" s="30"/>
      <c r="FX137" s="30"/>
      <c r="FY137" s="30"/>
      <c r="FZ137" s="30"/>
      <c r="GA137" s="30"/>
    </row>
    <row r="138" spans="1:183" s="44" customFormat="1" ht="24" customHeight="1">
      <c r="A138" s="41"/>
      <c r="B138" s="85" t="s">
        <v>444</v>
      </c>
      <c r="C138" s="85" t="s">
        <v>443</v>
      </c>
      <c r="D138" s="86" t="str">
        <f t="shared" si="21"/>
        <v>EE</v>
      </c>
      <c r="E138" s="85" t="s">
        <v>2353</v>
      </c>
      <c r="F138" s="85"/>
      <c r="G138" s="254">
        <v>669</v>
      </c>
      <c r="H138" s="239" t="s">
        <v>3725</v>
      </c>
      <c r="I138" s="92">
        <f t="shared" si="22"/>
        <v>0</v>
      </c>
      <c r="J138" s="287">
        <f t="shared" si="23"/>
        <v>669</v>
      </c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5"/>
      <c r="BH138" s="15"/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5"/>
      <c r="BY138" s="15"/>
      <c r="BZ138" s="15"/>
      <c r="CA138" s="15"/>
      <c r="CB138" s="15"/>
      <c r="CC138" s="15"/>
      <c r="CD138" s="15"/>
      <c r="CE138" s="15"/>
      <c r="CF138" s="15"/>
      <c r="CG138" s="15"/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5"/>
      <c r="CS138" s="15"/>
      <c r="CT138" s="15"/>
      <c r="CU138" s="15"/>
      <c r="CV138" s="15"/>
      <c r="CW138" s="15"/>
      <c r="CX138" s="15"/>
      <c r="CY138" s="15"/>
      <c r="CZ138" s="15"/>
      <c r="DA138" s="15"/>
      <c r="DB138" s="15"/>
      <c r="DC138" s="15"/>
      <c r="DD138" s="15"/>
      <c r="DE138" s="15"/>
      <c r="DF138" s="15"/>
      <c r="DG138" s="15"/>
      <c r="DH138" s="15"/>
      <c r="DI138" s="15"/>
      <c r="DJ138" s="15"/>
      <c r="DK138" s="15"/>
      <c r="DL138" s="15"/>
      <c r="DM138" s="15"/>
      <c r="DN138" s="15"/>
      <c r="DO138" s="15"/>
      <c r="DP138" s="15"/>
      <c r="DQ138" s="15"/>
      <c r="DR138" s="15"/>
      <c r="DS138" s="15"/>
      <c r="DT138" s="15"/>
      <c r="DU138" s="15"/>
      <c r="DV138" s="15"/>
      <c r="DW138" s="15"/>
      <c r="DX138" s="15"/>
      <c r="DY138" s="15"/>
      <c r="DZ138" s="30"/>
      <c r="EA138" s="30"/>
      <c r="EB138" s="30"/>
      <c r="EC138" s="30"/>
      <c r="ED138" s="30"/>
      <c r="EE138" s="30"/>
      <c r="EF138" s="30"/>
      <c r="EG138" s="30"/>
      <c r="EH138" s="30"/>
      <c r="EI138" s="30"/>
      <c r="EJ138" s="30"/>
      <c r="EK138" s="30"/>
      <c r="EL138" s="30"/>
      <c r="EM138" s="30"/>
      <c r="EN138" s="30"/>
      <c r="EO138" s="30"/>
      <c r="EP138" s="30"/>
      <c r="EQ138" s="30"/>
      <c r="ER138" s="30"/>
      <c r="ES138" s="30"/>
      <c r="ET138" s="30"/>
      <c r="EU138" s="30"/>
      <c r="EV138" s="30"/>
      <c r="EW138" s="30"/>
      <c r="EX138" s="30"/>
      <c r="EY138" s="30"/>
      <c r="EZ138" s="30"/>
      <c r="FA138" s="30"/>
      <c r="FB138" s="30"/>
      <c r="FC138" s="30"/>
      <c r="FD138" s="30"/>
      <c r="FE138" s="30"/>
      <c r="FF138" s="30"/>
      <c r="FG138" s="30"/>
      <c r="FH138" s="30"/>
      <c r="FI138" s="30"/>
      <c r="FJ138" s="30"/>
      <c r="FK138" s="30"/>
      <c r="FL138" s="30"/>
      <c r="FM138" s="30"/>
      <c r="FN138" s="30"/>
      <c r="FO138" s="30"/>
      <c r="FP138" s="30"/>
      <c r="FQ138" s="30"/>
      <c r="FR138" s="30"/>
      <c r="FS138" s="30"/>
      <c r="FT138" s="30"/>
      <c r="FU138" s="30"/>
      <c r="FV138" s="30"/>
      <c r="FW138" s="30"/>
      <c r="FX138" s="30"/>
      <c r="FY138" s="30"/>
      <c r="FZ138" s="30"/>
      <c r="GA138" s="30"/>
    </row>
    <row r="139" spans="1:183" s="44" customFormat="1" ht="24" customHeight="1">
      <c r="A139" s="41"/>
      <c r="B139" s="85" t="s">
        <v>446</v>
      </c>
      <c r="C139" s="85" t="s">
        <v>445</v>
      </c>
      <c r="D139" s="86" t="str">
        <f t="shared" si="21"/>
        <v>EE</v>
      </c>
      <c r="E139" s="85" t="s">
        <v>1919</v>
      </c>
      <c r="F139" s="85"/>
      <c r="G139" s="254">
        <v>669</v>
      </c>
      <c r="H139" s="239" t="s">
        <v>3725</v>
      </c>
      <c r="I139" s="92">
        <f t="shared" si="22"/>
        <v>0</v>
      </c>
      <c r="J139" s="287">
        <f t="shared" si="23"/>
        <v>669</v>
      </c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5"/>
      <c r="BH139" s="15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5"/>
      <c r="BY139" s="15"/>
      <c r="BZ139" s="15"/>
      <c r="CA139" s="15"/>
      <c r="CB139" s="15"/>
      <c r="CC139" s="15"/>
      <c r="CD139" s="15"/>
      <c r="CE139" s="15"/>
      <c r="CF139" s="15"/>
      <c r="CG139" s="15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5"/>
      <c r="CS139" s="15"/>
      <c r="CT139" s="15"/>
      <c r="CU139" s="15"/>
      <c r="CV139" s="15"/>
      <c r="CW139" s="15"/>
      <c r="CX139" s="15"/>
      <c r="CY139" s="15"/>
      <c r="CZ139" s="15"/>
      <c r="DA139" s="15"/>
      <c r="DB139" s="15"/>
      <c r="DC139" s="15"/>
      <c r="DD139" s="15"/>
      <c r="DE139" s="15"/>
      <c r="DF139" s="15"/>
      <c r="DG139" s="15"/>
      <c r="DH139" s="15"/>
      <c r="DI139" s="15"/>
      <c r="DJ139" s="15"/>
      <c r="DK139" s="15"/>
      <c r="DL139" s="15"/>
      <c r="DM139" s="15"/>
      <c r="DN139" s="15"/>
      <c r="DO139" s="15"/>
      <c r="DP139" s="15"/>
      <c r="DQ139" s="15"/>
      <c r="DR139" s="15"/>
      <c r="DS139" s="15"/>
      <c r="DT139" s="15"/>
      <c r="DU139" s="15"/>
      <c r="DV139" s="15"/>
      <c r="DW139" s="15"/>
      <c r="DX139" s="15"/>
      <c r="DY139" s="15"/>
      <c r="DZ139" s="30"/>
      <c r="EA139" s="30"/>
      <c r="EB139" s="30"/>
      <c r="EC139" s="30"/>
      <c r="ED139" s="30"/>
      <c r="EE139" s="30"/>
      <c r="EF139" s="30"/>
      <c r="EG139" s="30"/>
      <c r="EH139" s="30"/>
      <c r="EI139" s="30"/>
      <c r="EJ139" s="30"/>
      <c r="EK139" s="30"/>
      <c r="EL139" s="30"/>
      <c r="EM139" s="30"/>
      <c r="EN139" s="30"/>
      <c r="EO139" s="30"/>
      <c r="EP139" s="30"/>
      <c r="EQ139" s="30"/>
      <c r="ER139" s="30"/>
      <c r="ES139" s="30"/>
      <c r="ET139" s="30"/>
      <c r="EU139" s="30"/>
      <c r="EV139" s="30"/>
      <c r="EW139" s="30"/>
      <c r="EX139" s="30"/>
      <c r="EY139" s="30"/>
      <c r="EZ139" s="30"/>
      <c r="FA139" s="30"/>
      <c r="FB139" s="30"/>
      <c r="FC139" s="30"/>
      <c r="FD139" s="30"/>
      <c r="FE139" s="30"/>
      <c r="FF139" s="30"/>
      <c r="FG139" s="30"/>
      <c r="FH139" s="30"/>
      <c r="FI139" s="30"/>
      <c r="FJ139" s="30"/>
      <c r="FK139" s="30"/>
      <c r="FL139" s="30"/>
      <c r="FM139" s="30"/>
      <c r="FN139" s="30"/>
      <c r="FO139" s="30"/>
      <c r="FP139" s="30"/>
      <c r="FQ139" s="30"/>
      <c r="FR139" s="30"/>
      <c r="FS139" s="30"/>
      <c r="FT139" s="30"/>
      <c r="FU139" s="30"/>
      <c r="FV139" s="30"/>
      <c r="FW139" s="30"/>
      <c r="FX139" s="30"/>
      <c r="FY139" s="30"/>
      <c r="FZ139" s="30"/>
      <c r="GA139" s="30"/>
    </row>
    <row r="140" spans="1:183" s="44" customFormat="1" ht="24" customHeight="1">
      <c r="A140" s="41"/>
      <c r="B140" s="85" t="s">
        <v>448</v>
      </c>
      <c r="C140" s="85" t="s">
        <v>447</v>
      </c>
      <c r="D140" s="86" t="str">
        <f t="shared" si="21"/>
        <v>EE</v>
      </c>
      <c r="E140" s="85" t="s">
        <v>2354</v>
      </c>
      <c r="F140" s="85"/>
      <c r="G140" s="254">
        <v>669</v>
      </c>
      <c r="H140" s="239" t="s">
        <v>3725</v>
      </c>
      <c r="I140" s="92">
        <f t="shared" si="22"/>
        <v>0</v>
      </c>
      <c r="J140" s="287">
        <f t="shared" si="23"/>
        <v>669</v>
      </c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  <c r="BF140" s="15"/>
      <c r="BG140" s="15"/>
      <c r="BH140" s="15"/>
      <c r="BI140" s="15"/>
      <c r="BJ140" s="15"/>
      <c r="BK140" s="15"/>
      <c r="BL140" s="15"/>
      <c r="BM140" s="15"/>
      <c r="BN140" s="15"/>
      <c r="BO140" s="15"/>
      <c r="BP140" s="15"/>
      <c r="BQ140" s="15"/>
      <c r="BR140" s="15"/>
      <c r="BS140" s="15"/>
      <c r="BT140" s="15"/>
      <c r="BU140" s="15"/>
      <c r="BV140" s="15"/>
      <c r="BW140" s="15"/>
      <c r="BX140" s="15"/>
      <c r="BY140" s="15"/>
      <c r="BZ140" s="15"/>
      <c r="CA140" s="15"/>
      <c r="CB140" s="15"/>
      <c r="CC140" s="15"/>
      <c r="CD140" s="15"/>
      <c r="CE140" s="15"/>
      <c r="CF140" s="15"/>
      <c r="CG140" s="15"/>
      <c r="CH140" s="15"/>
      <c r="CI140" s="15"/>
      <c r="CJ140" s="15"/>
      <c r="CK140" s="15"/>
      <c r="CL140" s="15"/>
      <c r="CM140" s="15"/>
      <c r="CN140" s="15"/>
      <c r="CO140" s="15"/>
      <c r="CP140" s="15"/>
      <c r="CQ140" s="15"/>
      <c r="CR140" s="15"/>
      <c r="CS140" s="15"/>
      <c r="CT140" s="15"/>
      <c r="CU140" s="15"/>
      <c r="CV140" s="15"/>
      <c r="CW140" s="15"/>
      <c r="CX140" s="15"/>
      <c r="CY140" s="15"/>
      <c r="CZ140" s="15"/>
      <c r="DA140" s="15"/>
      <c r="DB140" s="15"/>
      <c r="DC140" s="15"/>
      <c r="DD140" s="15"/>
      <c r="DE140" s="15"/>
      <c r="DF140" s="15"/>
      <c r="DG140" s="15"/>
      <c r="DH140" s="15"/>
      <c r="DI140" s="15"/>
      <c r="DJ140" s="15"/>
      <c r="DK140" s="15"/>
      <c r="DL140" s="15"/>
      <c r="DM140" s="15"/>
      <c r="DN140" s="15"/>
      <c r="DO140" s="15"/>
      <c r="DP140" s="15"/>
      <c r="DQ140" s="15"/>
      <c r="DR140" s="15"/>
      <c r="DS140" s="15"/>
      <c r="DT140" s="15"/>
      <c r="DU140" s="15"/>
      <c r="DV140" s="15"/>
      <c r="DW140" s="15"/>
      <c r="DX140" s="15"/>
      <c r="DY140" s="15"/>
      <c r="DZ140" s="30"/>
      <c r="EA140" s="30"/>
      <c r="EB140" s="30"/>
      <c r="EC140" s="30"/>
      <c r="ED140" s="30"/>
      <c r="EE140" s="30"/>
      <c r="EF140" s="30"/>
      <c r="EG140" s="30"/>
      <c r="EH140" s="30"/>
      <c r="EI140" s="30"/>
      <c r="EJ140" s="30"/>
      <c r="EK140" s="30"/>
      <c r="EL140" s="30"/>
      <c r="EM140" s="30"/>
      <c r="EN140" s="30"/>
      <c r="EO140" s="30"/>
      <c r="EP140" s="30"/>
      <c r="EQ140" s="30"/>
      <c r="ER140" s="30"/>
      <c r="ES140" s="30"/>
      <c r="ET140" s="30"/>
      <c r="EU140" s="30"/>
      <c r="EV140" s="30"/>
      <c r="EW140" s="30"/>
      <c r="EX140" s="30"/>
      <c r="EY140" s="30"/>
      <c r="EZ140" s="30"/>
      <c r="FA140" s="30"/>
      <c r="FB140" s="30"/>
      <c r="FC140" s="30"/>
      <c r="FD140" s="30"/>
      <c r="FE140" s="30"/>
      <c r="FF140" s="30"/>
      <c r="FG140" s="30"/>
      <c r="FH140" s="30"/>
      <c r="FI140" s="30"/>
      <c r="FJ140" s="30"/>
      <c r="FK140" s="30"/>
      <c r="FL140" s="30"/>
      <c r="FM140" s="30"/>
      <c r="FN140" s="30"/>
      <c r="FO140" s="30"/>
      <c r="FP140" s="30"/>
      <c r="FQ140" s="30"/>
      <c r="FR140" s="30"/>
      <c r="FS140" s="30"/>
      <c r="FT140" s="30"/>
      <c r="FU140" s="30"/>
      <c r="FV140" s="30"/>
      <c r="FW140" s="30"/>
      <c r="FX140" s="30"/>
      <c r="FY140" s="30"/>
      <c r="FZ140" s="30"/>
      <c r="GA140" s="30"/>
    </row>
    <row r="141" spans="1:183" s="44" customFormat="1" ht="24" customHeight="1">
      <c r="A141" s="41"/>
      <c r="B141" s="85" t="s">
        <v>458</v>
      </c>
      <c r="C141" s="85" t="s">
        <v>457</v>
      </c>
      <c r="D141" s="86" t="str">
        <f t="shared" si="21"/>
        <v>EE</v>
      </c>
      <c r="E141" s="85" t="s">
        <v>2359</v>
      </c>
      <c r="F141" s="85"/>
      <c r="G141" s="254">
        <v>970</v>
      </c>
      <c r="H141" s="239" t="s">
        <v>3725</v>
      </c>
      <c r="I141" s="92">
        <f t="shared" si="22"/>
        <v>0</v>
      </c>
      <c r="J141" s="287">
        <f t="shared" si="23"/>
        <v>970</v>
      </c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  <c r="BF141" s="15"/>
      <c r="BG141" s="15"/>
      <c r="BH141" s="15"/>
      <c r="BI141" s="15"/>
      <c r="BJ141" s="15"/>
      <c r="BK141" s="15"/>
      <c r="BL141" s="15"/>
      <c r="BM141" s="15"/>
      <c r="BN141" s="15"/>
      <c r="BO141" s="15"/>
      <c r="BP141" s="15"/>
      <c r="BQ141" s="15"/>
      <c r="BR141" s="15"/>
      <c r="BS141" s="15"/>
      <c r="BT141" s="15"/>
      <c r="BU141" s="15"/>
      <c r="BV141" s="15"/>
      <c r="BW141" s="15"/>
      <c r="BX141" s="15"/>
      <c r="BY141" s="15"/>
      <c r="BZ141" s="15"/>
      <c r="CA141" s="15"/>
      <c r="CB141" s="15"/>
      <c r="CC141" s="15"/>
      <c r="CD141" s="15"/>
      <c r="CE141" s="15"/>
      <c r="CF141" s="15"/>
      <c r="CG141" s="15"/>
      <c r="CH141" s="15"/>
      <c r="CI141" s="15"/>
      <c r="CJ141" s="15"/>
      <c r="CK141" s="15"/>
      <c r="CL141" s="15"/>
      <c r="CM141" s="15"/>
      <c r="CN141" s="15"/>
      <c r="CO141" s="15"/>
      <c r="CP141" s="15"/>
      <c r="CQ141" s="15"/>
      <c r="CR141" s="15"/>
      <c r="CS141" s="15"/>
      <c r="CT141" s="15"/>
      <c r="CU141" s="15"/>
      <c r="CV141" s="15"/>
      <c r="CW141" s="15"/>
      <c r="CX141" s="15"/>
      <c r="CY141" s="15"/>
      <c r="CZ141" s="15"/>
      <c r="DA141" s="15"/>
      <c r="DB141" s="15"/>
      <c r="DC141" s="15"/>
      <c r="DD141" s="15"/>
      <c r="DE141" s="15"/>
      <c r="DF141" s="15"/>
      <c r="DG141" s="15"/>
      <c r="DH141" s="15"/>
      <c r="DI141" s="15"/>
      <c r="DJ141" s="15"/>
      <c r="DK141" s="15"/>
      <c r="DL141" s="15"/>
      <c r="DM141" s="15"/>
      <c r="DN141" s="15"/>
      <c r="DO141" s="15"/>
      <c r="DP141" s="15"/>
      <c r="DQ141" s="15"/>
      <c r="DR141" s="15"/>
      <c r="DS141" s="15"/>
      <c r="DT141" s="15"/>
      <c r="DU141" s="15"/>
      <c r="DV141" s="15"/>
      <c r="DW141" s="15"/>
      <c r="DX141" s="15"/>
      <c r="DY141" s="15"/>
      <c r="DZ141" s="30"/>
      <c r="EA141" s="30"/>
      <c r="EB141" s="30"/>
      <c r="EC141" s="30"/>
      <c r="ED141" s="30"/>
      <c r="EE141" s="30"/>
      <c r="EF141" s="30"/>
      <c r="EG141" s="30"/>
      <c r="EH141" s="30"/>
      <c r="EI141" s="30"/>
      <c r="EJ141" s="30"/>
      <c r="EK141" s="30"/>
      <c r="EL141" s="30"/>
      <c r="EM141" s="30"/>
      <c r="EN141" s="30"/>
      <c r="EO141" s="30"/>
      <c r="EP141" s="30"/>
      <c r="EQ141" s="30"/>
      <c r="ER141" s="30"/>
      <c r="ES141" s="30"/>
      <c r="ET141" s="30"/>
      <c r="EU141" s="30"/>
      <c r="EV141" s="30"/>
      <c r="EW141" s="30"/>
      <c r="EX141" s="30"/>
      <c r="EY141" s="30"/>
      <c r="EZ141" s="30"/>
      <c r="FA141" s="30"/>
      <c r="FB141" s="30"/>
      <c r="FC141" s="30"/>
      <c r="FD141" s="30"/>
      <c r="FE141" s="30"/>
      <c r="FF141" s="30"/>
      <c r="FG141" s="30"/>
      <c r="FH141" s="30"/>
      <c r="FI141" s="30"/>
      <c r="FJ141" s="30"/>
      <c r="FK141" s="30"/>
      <c r="FL141" s="30"/>
      <c r="FM141" s="30"/>
      <c r="FN141" s="30"/>
      <c r="FO141" s="30"/>
      <c r="FP141" s="30"/>
      <c r="FQ141" s="30"/>
      <c r="FR141" s="30"/>
      <c r="FS141" s="30"/>
      <c r="FT141" s="30"/>
      <c r="FU141" s="30"/>
      <c r="FV141" s="30"/>
      <c r="FW141" s="30"/>
      <c r="FX141" s="30"/>
      <c r="FY141" s="30"/>
      <c r="FZ141" s="30"/>
      <c r="GA141" s="30"/>
    </row>
    <row r="142" spans="1:183" s="44" customFormat="1" ht="24" customHeight="1">
      <c r="A142" s="41"/>
      <c r="B142" s="85" t="s">
        <v>460</v>
      </c>
      <c r="C142" s="85" t="s">
        <v>459</v>
      </c>
      <c r="D142" s="86" t="str">
        <f t="shared" si="21"/>
        <v>EE</v>
      </c>
      <c r="E142" s="85" t="s">
        <v>2360</v>
      </c>
      <c r="F142" s="85"/>
      <c r="G142" s="254">
        <v>970</v>
      </c>
      <c r="H142" s="239" t="s">
        <v>3725</v>
      </c>
      <c r="I142" s="92">
        <f t="shared" si="22"/>
        <v>0</v>
      </c>
      <c r="J142" s="287">
        <f t="shared" si="23"/>
        <v>970</v>
      </c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  <c r="BF142" s="15"/>
      <c r="BG142" s="15"/>
      <c r="BH142" s="15"/>
      <c r="BI142" s="15"/>
      <c r="BJ142" s="15"/>
      <c r="BK142" s="15"/>
      <c r="BL142" s="15"/>
      <c r="BM142" s="15"/>
      <c r="BN142" s="15"/>
      <c r="BO142" s="15"/>
      <c r="BP142" s="15"/>
      <c r="BQ142" s="15"/>
      <c r="BR142" s="15"/>
      <c r="BS142" s="15"/>
      <c r="BT142" s="15"/>
      <c r="BU142" s="15"/>
      <c r="BV142" s="15"/>
      <c r="BW142" s="15"/>
      <c r="BX142" s="15"/>
      <c r="BY142" s="15"/>
      <c r="BZ142" s="15"/>
      <c r="CA142" s="15"/>
      <c r="CB142" s="15"/>
      <c r="CC142" s="15"/>
      <c r="CD142" s="15"/>
      <c r="CE142" s="15"/>
      <c r="CF142" s="15"/>
      <c r="CG142" s="15"/>
      <c r="CH142" s="15"/>
      <c r="CI142" s="15"/>
      <c r="CJ142" s="15"/>
      <c r="CK142" s="15"/>
      <c r="CL142" s="15"/>
      <c r="CM142" s="15"/>
      <c r="CN142" s="15"/>
      <c r="CO142" s="15"/>
      <c r="CP142" s="15"/>
      <c r="CQ142" s="15"/>
      <c r="CR142" s="15"/>
      <c r="CS142" s="15"/>
      <c r="CT142" s="15"/>
      <c r="CU142" s="15"/>
      <c r="CV142" s="15"/>
      <c r="CW142" s="15"/>
      <c r="CX142" s="15"/>
      <c r="CY142" s="15"/>
      <c r="CZ142" s="15"/>
      <c r="DA142" s="15"/>
      <c r="DB142" s="15"/>
      <c r="DC142" s="15"/>
      <c r="DD142" s="15"/>
      <c r="DE142" s="15"/>
      <c r="DF142" s="15"/>
      <c r="DG142" s="15"/>
      <c r="DH142" s="15"/>
      <c r="DI142" s="15"/>
      <c r="DJ142" s="15"/>
      <c r="DK142" s="15"/>
      <c r="DL142" s="15"/>
      <c r="DM142" s="15"/>
      <c r="DN142" s="15"/>
      <c r="DO142" s="15"/>
      <c r="DP142" s="15"/>
      <c r="DQ142" s="15"/>
      <c r="DR142" s="15"/>
      <c r="DS142" s="15"/>
      <c r="DT142" s="15"/>
      <c r="DU142" s="15"/>
      <c r="DV142" s="15"/>
      <c r="DW142" s="15"/>
      <c r="DX142" s="15"/>
      <c r="DY142" s="15"/>
      <c r="DZ142" s="30"/>
      <c r="EA142" s="30"/>
      <c r="EB142" s="30"/>
      <c r="EC142" s="30"/>
      <c r="ED142" s="30"/>
      <c r="EE142" s="30"/>
      <c r="EF142" s="30"/>
      <c r="EG142" s="30"/>
      <c r="EH142" s="30"/>
      <c r="EI142" s="30"/>
      <c r="EJ142" s="30"/>
      <c r="EK142" s="30"/>
      <c r="EL142" s="30"/>
      <c r="EM142" s="30"/>
      <c r="EN142" s="30"/>
      <c r="EO142" s="30"/>
      <c r="EP142" s="30"/>
      <c r="EQ142" s="30"/>
      <c r="ER142" s="30"/>
      <c r="ES142" s="30"/>
      <c r="ET142" s="30"/>
      <c r="EU142" s="30"/>
      <c r="EV142" s="30"/>
      <c r="EW142" s="30"/>
      <c r="EX142" s="30"/>
      <c r="EY142" s="30"/>
      <c r="EZ142" s="30"/>
      <c r="FA142" s="30"/>
      <c r="FB142" s="30"/>
      <c r="FC142" s="30"/>
      <c r="FD142" s="30"/>
      <c r="FE142" s="30"/>
      <c r="FF142" s="30"/>
      <c r="FG142" s="30"/>
      <c r="FH142" s="30"/>
      <c r="FI142" s="30"/>
      <c r="FJ142" s="30"/>
      <c r="FK142" s="30"/>
      <c r="FL142" s="30"/>
      <c r="FM142" s="30"/>
      <c r="FN142" s="30"/>
      <c r="FO142" s="30"/>
      <c r="FP142" s="30"/>
      <c r="FQ142" s="30"/>
      <c r="FR142" s="30"/>
      <c r="FS142" s="30"/>
      <c r="FT142" s="30"/>
      <c r="FU142" s="30"/>
      <c r="FV142" s="30"/>
      <c r="FW142" s="30"/>
      <c r="FX142" s="30"/>
      <c r="FY142" s="30"/>
      <c r="FZ142" s="30"/>
      <c r="GA142" s="30"/>
    </row>
    <row r="143" spans="1:183" s="44" customFormat="1" ht="24" customHeight="1">
      <c r="A143" s="41"/>
      <c r="B143" s="85" t="s">
        <v>462</v>
      </c>
      <c r="C143" s="85" t="s">
        <v>461</v>
      </c>
      <c r="D143" s="86" t="str">
        <f t="shared" si="21"/>
        <v>EE</v>
      </c>
      <c r="E143" s="85" t="s">
        <v>2361</v>
      </c>
      <c r="F143" s="85"/>
      <c r="G143" s="254">
        <v>970</v>
      </c>
      <c r="H143" s="239" t="s">
        <v>3725</v>
      </c>
      <c r="I143" s="92">
        <f t="shared" si="22"/>
        <v>0</v>
      </c>
      <c r="J143" s="287">
        <f t="shared" si="23"/>
        <v>970</v>
      </c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5"/>
      <c r="BN143" s="15"/>
      <c r="BO143" s="15"/>
      <c r="BP143" s="15"/>
      <c r="BQ143" s="15"/>
      <c r="BR143" s="15"/>
      <c r="BS143" s="15"/>
      <c r="BT143" s="15"/>
      <c r="BU143" s="15"/>
      <c r="BV143" s="15"/>
      <c r="BW143" s="15"/>
      <c r="BX143" s="15"/>
      <c r="BY143" s="15"/>
      <c r="BZ143" s="15"/>
      <c r="CA143" s="15"/>
      <c r="CB143" s="15"/>
      <c r="CC143" s="15"/>
      <c r="CD143" s="15"/>
      <c r="CE143" s="15"/>
      <c r="CF143" s="15"/>
      <c r="CG143" s="15"/>
      <c r="CH143" s="15"/>
      <c r="CI143" s="15"/>
      <c r="CJ143" s="15"/>
      <c r="CK143" s="15"/>
      <c r="CL143" s="15"/>
      <c r="CM143" s="15"/>
      <c r="CN143" s="15"/>
      <c r="CO143" s="15"/>
      <c r="CP143" s="15"/>
      <c r="CQ143" s="15"/>
      <c r="CR143" s="15"/>
      <c r="CS143" s="15"/>
      <c r="CT143" s="15"/>
      <c r="CU143" s="15"/>
      <c r="CV143" s="15"/>
      <c r="CW143" s="15"/>
      <c r="CX143" s="15"/>
      <c r="CY143" s="15"/>
      <c r="CZ143" s="15"/>
      <c r="DA143" s="15"/>
      <c r="DB143" s="15"/>
      <c r="DC143" s="15"/>
      <c r="DD143" s="15"/>
      <c r="DE143" s="15"/>
      <c r="DF143" s="15"/>
      <c r="DG143" s="15"/>
      <c r="DH143" s="15"/>
      <c r="DI143" s="15"/>
      <c r="DJ143" s="15"/>
      <c r="DK143" s="15"/>
      <c r="DL143" s="15"/>
      <c r="DM143" s="15"/>
      <c r="DN143" s="15"/>
      <c r="DO143" s="15"/>
      <c r="DP143" s="15"/>
      <c r="DQ143" s="15"/>
      <c r="DR143" s="15"/>
      <c r="DS143" s="15"/>
      <c r="DT143" s="15"/>
      <c r="DU143" s="15"/>
      <c r="DV143" s="15"/>
      <c r="DW143" s="15"/>
      <c r="DX143" s="15"/>
      <c r="DY143" s="15"/>
      <c r="DZ143" s="30"/>
      <c r="EA143" s="30"/>
      <c r="EB143" s="30"/>
      <c r="EC143" s="30"/>
      <c r="ED143" s="30"/>
      <c r="EE143" s="30"/>
      <c r="EF143" s="30"/>
      <c r="EG143" s="30"/>
      <c r="EH143" s="30"/>
      <c r="EI143" s="30"/>
      <c r="EJ143" s="30"/>
      <c r="EK143" s="30"/>
      <c r="EL143" s="30"/>
      <c r="EM143" s="30"/>
      <c r="EN143" s="30"/>
      <c r="EO143" s="30"/>
      <c r="EP143" s="30"/>
      <c r="EQ143" s="30"/>
      <c r="ER143" s="30"/>
      <c r="ES143" s="30"/>
      <c r="ET143" s="30"/>
      <c r="EU143" s="30"/>
      <c r="EV143" s="30"/>
      <c r="EW143" s="30"/>
      <c r="EX143" s="30"/>
      <c r="EY143" s="30"/>
      <c r="EZ143" s="30"/>
      <c r="FA143" s="30"/>
      <c r="FB143" s="30"/>
      <c r="FC143" s="30"/>
      <c r="FD143" s="30"/>
      <c r="FE143" s="30"/>
      <c r="FF143" s="30"/>
      <c r="FG143" s="30"/>
      <c r="FH143" s="30"/>
      <c r="FI143" s="30"/>
      <c r="FJ143" s="30"/>
      <c r="FK143" s="30"/>
      <c r="FL143" s="30"/>
      <c r="FM143" s="30"/>
      <c r="FN143" s="30"/>
      <c r="FO143" s="30"/>
      <c r="FP143" s="30"/>
      <c r="FQ143" s="30"/>
      <c r="FR143" s="30"/>
      <c r="FS143" s="30"/>
      <c r="FT143" s="30"/>
      <c r="FU143" s="30"/>
      <c r="FV143" s="30"/>
      <c r="FW143" s="30"/>
      <c r="FX143" s="30"/>
      <c r="FY143" s="30"/>
      <c r="FZ143" s="30"/>
      <c r="GA143" s="30"/>
    </row>
    <row r="144" spans="1:183" s="44" customFormat="1" ht="24" customHeight="1">
      <c r="A144" s="41"/>
      <c r="B144" s="85" t="s">
        <v>464</v>
      </c>
      <c r="C144" s="85" t="s">
        <v>463</v>
      </c>
      <c r="D144" s="86" t="str">
        <f t="shared" ref="D144:D168" si="24">$D$119</f>
        <v>EE</v>
      </c>
      <c r="E144" s="85" t="s">
        <v>2362</v>
      </c>
      <c r="F144" s="85"/>
      <c r="G144" s="254">
        <v>970</v>
      </c>
      <c r="H144" s="239" t="s">
        <v>3725</v>
      </c>
      <c r="I144" s="92">
        <f t="shared" si="22"/>
        <v>0</v>
      </c>
      <c r="J144" s="287">
        <f t="shared" si="23"/>
        <v>970</v>
      </c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5"/>
      <c r="BN144" s="15"/>
      <c r="BO144" s="15"/>
      <c r="BP144" s="15"/>
      <c r="BQ144" s="15"/>
      <c r="BR144" s="15"/>
      <c r="BS144" s="15"/>
      <c r="BT144" s="15"/>
      <c r="BU144" s="15"/>
      <c r="BV144" s="15"/>
      <c r="BW144" s="15"/>
      <c r="BX144" s="15"/>
      <c r="BY144" s="15"/>
      <c r="BZ144" s="15"/>
      <c r="CA144" s="15"/>
      <c r="CB144" s="15"/>
      <c r="CC144" s="15"/>
      <c r="CD144" s="15"/>
      <c r="CE144" s="15"/>
      <c r="CF144" s="15"/>
      <c r="CG144" s="15"/>
      <c r="CH144" s="15"/>
      <c r="CI144" s="15"/>
      <c r="CJ144" s="15"/>
      <c r="CK144" s="15"/>
      <c r="CL144" s="15"/>
      <c r="CM144" s="15"/>
      <c r="CN144" s="15"/>
      <c r="CO144" s="15"/>
      <c r="CP144" s="15"/>
      <c r="CQ144" s="15"/>
      <c r="CR144" s="15"/>
      <c r="CS144" s="15"/>
      <c r="CT144" s="15"/>
      <c r="CU144" s="15"/>
      <c r="CV144" s="15"/>
      <c r="CW144" s="15"/>
      <c r="CX144" s="15"/>
      <c r="CY144" s="15"/>
      <c r="CZ144" s="15"/>
      <c r="DA144" s="15"/>
      <c r="DB144" s="15"/>
      <c r="DC144" s="15"/>
      <c r="DD144" s="15"/>
      <c r="DE144" s="15"/>
      <c r="DF144" s="15"/>
      <c r="DG144" s="15"/>
      <c r="DH144" s="15"/>
      <c r="DI144" s="15"/>
      <c r="DJ144" s="15"/>
      <c r="DK144" s="15"/>
      <c r="DL144" s="15"/>
      <c r="DM144" s="15"/>
      <c r="DN144" s="15"/>
      <c r="DO144" s="15"/>
      <c r="DP144" s="15"/>
      <c r="DQ144" s="15"/>
      <c r="DR144" s="15"/>
      <c r="DS144" s="15"/>
      <c r="DT144" s="15"/>
      <c r="DU144" s="15"/>
      <c r="DV144" s="15"/>
      <c r="DW144" s="15"/>
      <c r="DX144" s="15"/>
      <c r="DY144" s="15"/>
      <c r="DZ144" s="30"/>
      <c r="EA144" s="30"/>
      <c r="EB144" s="30"/>
      <c r="EC144" s="30"/>
      <c r="ED144" s="30"/>
      <c r="EE144" s="30"/>
      <c r="EF144" s="30"/>
      <c r="EG144" s="30"/>
      <c r="EH144" s="30"/>
      <c r="EI144" s="30"/>
      <c r="EJ144" s="30"/>
      <c r="EK144" s="30"/>
      <c r="EL144" s="30"/>
      <c r="EM144" s="30"/>
      <c r="EN144" s="30"/>
      <c r="EO144" s="30"/>
      <c r="EP144" s="30"/>
      <c r="EQ144" s="30"/>
      <c r="ER144" s="30"/>
      <c r="ES144" s="30"/>
      <c r="ET144" s="30"/>
      <c r="EU144" s="30"/>
      <c r="EV144" s="30"/>
      <c r="EW144" s="30"/>
      <c r="EX144" s="30"/>
      <c r="EY144" s="30"/>
      <c r="EZ144" s="30"/>
      <c r="FA144" s="30"/>
      <c r="FB144" s="30"/>
      <c r="FC144" s="30"/>
      <c r="FD144" s="30"/>
      <c r="FE144" s="30"/>
      <c r="FF144" s="30"/>
      <c r="FG144" s="30"/>
      <c r="FH144" s="30"/>
      <c r="FI144" s="30"/>
      <c r="FJ144" s="30"/>
      <c r="FK144" s="30"/>
      <c r="FL144" s="30"/>
      <c r="FM144" s="30"/>
      <c r="FN144" s="30"/>
      <c r="FO144" s="30"/>
      <c r="FP144" s="30"/>
      <c r="FQ144" s="30"/>
      <c r="FR144" s="30"/>
      <c r="FS144" s="30"/>
      <c r="FT144" s="30"/>
      <c r="FU144" s="30"/>
      <c r="FV144" s="30"/>
      <c r="FW144" s="30"/>
      <c r="FX144" s="30"/>
      <c r="FY144" s="30"/>
      <c r="FZ144" s="30"/>
      <c r="GA144" s="30"/>
    </row>
    <row r="145" spans="1:183" s="44" customFormat="1" ht="24" customHeight="1">
      <c r="A145" s="41"/>
      <c r="B145" s="85" t="s">
        <v>466</v>
      </c>
      <c r="C145" s="85" t="s">
        <v>465</v>
      </c>
      <c r="D145" s="86" t="str">
        <f t="shared" si="24"/>
        <v>EE</v>
      </c>
      <c r="E145" s="85" t="s">
        <v>2363</v>
      </c>
      <c r="F145" s="85"/>
      <c r="G145" s="254">
        <v>970</v>
      </c>
      <c r="H145" s="239" t="s">
        <v>3725</v>
      </c>
      <c r="I145" s="92">
        <f t="shared" si="22"/>
        <v>0</v>
      </c>
      <c r="J145" s="287">
        <f t="shared" si="23"/>
        <v>970</v>
      </c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5"/>
      <c r="BN145" s="15"/>
      <c r="BO145" s="15"/>
      <c r="BP145" s="15"/>
      <c r="BQ145" s="15"/>
      <c r="BR145" s="15"/>
      <c r="BS145" s="15"/>
      <c r="BT145" s="15"/>
      <c r="BU145" s="15"/>
      <c r="BV145" s="15"/>
      <c r="BW145" s="15"/>
      <c r="BX145" s="15"/>
      <c r="BY145" s="15"/>
      <c r="BZ145" s="15"/>
      <c r="CA145" s="15"/>
      <c r="CB145" s="15"/>
      <c r="CC145" s="15"/>
      <c r="CD145" s="15"/>
      <c r="CE145" s="15"/>
      <c r="CF145" s="15"/>
      <c r="CG145" s="15"/>
      <c r="CH145" s="15"/>
      <c r="CI145" s="15"/>
      <c r="CJ145" s="15"/>
      <c r="CK145" s="15"/>
      <c r="CL145" s="15"/>
      <c r="CM145" s="15"/>
      <c r="CN145" s="15"/>
      <c r="CO145" s="15"/>
      <c r="CP145" s="15"/>
      <c r="CQ145" s="15"/>
      <c r="CR145" s="15"/>
      <c r="CS145" s="15"/>
      <c r="CT145" s="15"/>
      <c r="CU145" s="15"/>
      <c r="CV145" s="15"/>
      <c r="CW145" s="15"/>
      <c r="CX145" s="15"/>
      <c r="CY145" s="15"/>
      <c r="CZ145" s="15"/>
      <c r="DA145" s="15"/>
      <c r="DB145" s="15"/>
      <c r="DC145" s="15"/>
      <c r="DD145" s="15"/>
      <c r="DE145" s="15"/>
      <c r="DF145" s="15"/>
      <c r="DG145" s="15"/>
      <c r="DH145" s="15"/>
      <c r="DI145" s="15"/>
      <c r="DJ145" s="15"/>
      <c r="DK145" s="15"/>
      <c r="DL145" s="15"/>
      <c r="DM145" s="15"/>
      <c r="DN145" s="15"/>
      <c r="DO145" s="15"/>
      <c r="DP145" s="15"/>
      <c r="DQ145" s="15"/>
      <c r="DR145" s="15"/>
      <c r="DS145" s="15"/>
      <c r="DT145" s="15"/>
      <c r="DU145" s="15"/>
      <c r="DV145" s="15"/>
      <c r="DW145" s="15"/>
      <c r="DX145" s="15"/>
      <c r="DY145" s="15"/>
      <c r="DZ145" s="30"/>
      <c r="EA145" s="30"/>
      <c r="EB145" s="30"/>
      <c r="EC145" s="30"/>
      <c r="ED145" s="30"/>
      <c r="EE145" s="30"/>
      <c r="EF145" s="30"/>
      <c r="EG145" s="30"/>
      <c r="EH145" s="30"/>
      <c r="EI145" s="30"/>
      <c r="EJ145" s="30"/>
      <c r="EK145" s="30"/>
      <c r="EL145" s="30"/>
      <c r="EM145" s="30"/>
      <c r="EN145" s="30"/>
      <c r="EO145" s="30"/>
      <c r="EP145" s="30"/>
      <c r="EQ145" s="30"/>
      <c r="ER145" s="30"/>
      <c r="ES145" s="30"/>
      <c r="ET145" s="30"/>
      <c r="EU145" s="30"/>
      <c r="EV145" s="30"/>
      <c r="EW145" s="30"/>
      <c r="EX145" s="30"/>
      <c r="EY145" s="30"/>
      <c r="EZ145" s="30"/>
      <c r="FA145" s="30"/>
      <c r="FB145" s="30"/>
      <c r="FC145" s="30"/>
      <c r="FD145" s="30"/>
      <c r="FE145" s="30"/>
      <c r="FF145" s="30"/>
      <c r="FG145" s="30"/>
      <c r="FH145" s="30"/>
      <c r="FI145" s="30"/>
      <c r="FJ145" s="30"/>
      <c r="FK145" s="30"/>
      <c r="FL145" s="30"/>
      <c r="FM145" s="30"/>
      <c r="FN145" s="30"/>
      <c r="FO145" s="30"/>
      <c r="FP145" s="30"/>
      <c r="FQ145" s="30"/>
      <c r="FR145" s="30"/>
      <c r="FS145" s="30"/>
      <c r="FT145" s="30"/>
      <c r="FU145" s="30"/>
      <c r="FV145" s="30"/>
      <c r="FW145" s="30"/>
      <c r="FX145" s="30"/>
      <c r="FY145" s="30"/>
      <c r="FZ145" s="30"/>
      <c r="GA145" s="30"/>
    </row>
    <row r="146" spans="1:183" s="44" customFormat="1" ht="24" customHeight="1">
      <c r="A146" s="41"/>
      <c r="B146" s="85" t="s">
        <v>468</v>
      </c>
      <c r="C146" s="85" t="s">
        <v>467</v>
      </c>
      <c r="D146" s="86" t="str">
        <f t="shared" si="24"/>
        <v>EE</v>
      </c>
      <c r="E146" s="85" t="s">
        <v>1920</v>
      </c>
      <c r="F146" s="85"/>
      <c r="G146" s="254">
        <v>970</v>
      </c>
      <c r="H146" s="239" t="s">
        <v>3725</v>
      </c>
      <c r="I146" s="92">
        <f t="shared" si="22"/>
        <v>0</v>
      </c>
      <c r="J146" s="287">
        <f t="shared" si="23"/>
        <v>970</v>
      </c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5"/>
      <c r="BN146" s="15"/>
      <c r="BO146" s="15"/>
      <c r="BP146" s="15"/>
      <c r="BQ146" s="15"/>
      <c r="BR146" s="15"/>
      <c r="BS146" s="15"/>
      <c r="BT146" s="15"/>
      <c r="BU146" s="15"/>
      <c r="BV146" s="15"/>
      <c r="BW146" s="15"/>
      <c r="BX146" s="15"/>
      <c r="BY146" s="15"/>
      <c r="BZ146" s="15"/>
      <c r="CA146" s="15"/>
      <c r="CB146" s="15"/>
      <c r="CC146" s="15"/>
      <c r="CD146" s="15"/>
      <c r="CE146" s="15"/>
      <c r="CF146" s="15"/>
      <c r="CG146" s="15"/>
      <c r="CH146" s="15"/>
      <c r="CI146" s="15"/>
      <c r="CJ146" s="15"/>
      <c r="CK146" s="15"/>
      <c r="CL146" s="15"/>
      <c r="CM146" s="15"/>
      <c r="CN146" s="15"/>
      <c r="CO146" s="15"/>
      <c r="CP146" s="15"/>
      <c r="CQ146" s="15"/>
      <c r="CR146" s="15"/>
      <c r="CS146" s="15"/>
      <c r="CT146" s="15"/>
      <c r="CU146" s="15"/>
      <c r="CV146" s="15"/>
      <c r="CW146" s="15"/>
      <c r="CX146" s="15"/>
      <c r="CY146" s="15"/>
      <c r="CZ146" s="15"/>
      <c r="DA146" s="15"/>
      <c r="DB146" s="15"/>
      <c r="DC146" s="15"/>
      <c r="DD146" s="15"/>
      <c r="DE146" s="15"/>
      <c r="DF146" s="15"/>
      <c r="DG146" s="15"/>
      <c r="DH146" s="15"/>
      <c r="DI146" s="15"/>
      <c r="DJ146" s="15"/>
      <c r="DK146" s="15"/>
      <c r="DL146" s="15"/>
      <c r="DM146" s="15"/>
      <c r="DN146" s="15"/>
      <c r="DO146" s="15"/>
      <c r="DP146" s="15"/>
      <c r="DQ146" s="15"/>
      <c r="DR146" s="15"/>
      <c r="DS146" s="15"/>
      <c r="DT146" s="15"/>
      <c r="DU146" s="15"/>
      <c r="DV146" s="15"/>
      <c r="DW146" s="15"/>
      <c r="DX146" s="15"/>
      <c r="DY146" s="15"/>
      <c r="DZ146" s="30"/>
      <c r="EA146" s="30"/>
      <c r="EB146" s="30"/>
      <c r="EC146" s="30"/>
      <c r="ED146" s="30"/>
      <c r="EE146" s="30"/>
      <c r="EF146" s="30"/>
      <c r="EG146" s="30"/>
      <c r="EH146" s="30"/>
      <c r="EI146" s="30"/>
      <c r="EJ146" s="30"/>
      <c r="EK146" s="30"/>
      <c r="EL146" s="30"/>
      <c r="EM146" s="30"/>
      <c r="EN146" s="30"/>
      <c r="EO146" s="30"/>
      <c r="EP146" s="30"/>
      <c r="EQ146" s="30"/>
      <c r="ER146" s="30"/>
      <c r="ES146" s="30"/>
      <c r="ET146" s="30"/>
      <c r="EU146" s="30"/>
      <c r="EV146" s="30"/>
      <c r="EW146" s="30"/>
      <c r="EX146" s="30"/>
      <c r="EY146" s="30"/>
      <c r="EZ146" s="30"/>
      <c r="FA146" s="30"/>
      <c r="FB146" s="30"/>
      <c r="FC146" s="30"/>
      <c r="FD146" s="30"/>
      <c r="FE146" s="30"/>
      <c r="FF146" s="30"/>
      <c r="FG146" s="30"/>
      <c r="FH146" s="30"/>
      <c r="FI146" s="30"/>
      <c r="FJ146" s="30"/>
      <c r="FK146" s="30"/>
      <c r="FL146" s="30"/>
      <c r="FM146" s="30"/>
      <c r="FN146" s="30"/>
      <c r="FO146" s="30"/>
      <c r="FP146" s="30"/>
      <c r="FQ146" s="30"/>
      <c r="FR146" s="30"/>
      <c r="FS146" s="30"/>
      <c r="FT146" s="30"/>
      <c r="FU146" s="30"/>
      <c r="FV146" s="30"/>
      <c r="FW146" s="30"/>
      <c r="FX146" s="30"/>
      <c r="FY146" s="30"/>
      <c r="FZ146" s="30"/>
      <c r="GA146" s="30"/>
    </row>
    <row r="147" spans="1:183" s="44" customFormat="1" ht="24" customHeight="1">
      <c r="A147" s="41"/>
      <c r="B147" s="85" t="s">
        <v>470</v>
      </c>
      <c r="C147" s="85" t="s">
        <v>469</v>
      </c>
      <c r="D147" s="86" t="str">
        <f t="shared" si="24"/>
        <v>EE</v>
      </c>
      <c r="E147" s="85" t="s">
        <v>2364</v>
      </c>
      <c r="F147" s="85"/>
      <c r="G147" s="254">
        <v>970</v>
      </c>
      <c r="H147" s="239" t="s">
        <v>3725</v>
      </c>
      <c r="I147" s="92">
        <f t="shared" si="22"/>
        <v>0</v>
      </c>
      <c r="J147" s="287">
        <f t="shared" si="23"/>
        <v>970</v>
      </c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5"/>
      <c r="BN147" s="15"/>
      <c r="BO147" s="15"/>
      <c r="BP147" s="15"/>
      <c r="BQ147" s="15"/>
      <c r="BR147" s="15"/>
      <c r="BS147" s="15"/>
      <c r="BT147" s="15"/>
      <c r="BU147" s="15"/>
      <c r="BV147" s="15"/>
      <c r="BW147" s="15"/>
      <c r="BX147" s="15"/>
      <c r="BY147" s="15"/>
      <c r="BZ147" s="15"/>
      <c r="CA147" s="15"/>
      <c r="CB147" s="15"/>
      <c r="CC147" s="15"/>
      <c r="CD147" s="15"/>
      <c r="CE147" s="15"/>
      <c r="CF147" s="15"/>
      <c r="CG147" s="15"/>
      <c r="CH147" s="15"/>
      <c r="CI147" s="15"/>
      <c r="CJ147" s="15"/>
      <c r="CK147" s="15"/>
      <c r="CL147" s="15"/>
      <c r="CM147" s="15"/>
      <c r="CN147" s="15"/>
      <c r="CO147" s="15"/>
      <c r="CP147" s="15"/>
      <c r="CQ147" s="15"/>
      <c r="CR147" s="15"/>
      <c r="CS147" s="15"/>
      <c r="CT147" s="15"/>
      <c r="CU147" s="15"/>
      <c r="CV147" s="15"/>
      <c r="CW147" s="15"/>
      <c r="CX147" s="15"/>
      <c r="CY147" s="15"/>
      <c r="CZ147" s="15"/>
      <c r="DA147" s="15"/>
      <c r="DB147" s="15"/>
      <c r="DC147" s="15"/>
      <c r="DD147" s="15"/>
      <c r="DE147" s="15"/>
      <c r="DF147" s="15"/>
      <c r="DG147" s="15"/>
      <c r="DH147" s="15"/>
      <c r="DI147" s="15"/>
      <c r="DJ147" s="15"/>
      <c r="DK147" s="15"/>
      <c r="DL147" s="15"/>
      <c r="DM147" s="15"/>
      <c r="DN147" s="15"/>
      <c r="DO147" s="15"/>
      <c r="DP147" s="15"/>
      <c r="DQ147" s="15"/>
      <c r="DR147" s="15"/>
      <c r="DS147" s="15"/>
      <c r="DT147" s="15"/>
      <c r="DU147" s="15"/>
      <c r="DV147" s="15"/>
      <c r="DW147" s="15"/>
      <c r="DX147" s="15"/>
      <c r="DY147" s="15"/>
      <c r="DZ147" s="30"/>
      <c r="EA147" s="30"/>
      <c r="EB147" s="30"/>
      <c r="EC147" s="30"/>
      <c r="ED147" s="30"/>
      <c r="EE147" s="30"/>
      <c r="EF147" s="30"/>
      <c r="EG147" s="30"/>
      <c r="EH147" s="30"/>
      <c r="EI147" s="30"/>
      <c r="EJ147" s="30"/>
      <c r="EK147" s="30"/>
      <c r="EL147" s="30"/>
      <c r="EM147" s="30"/>
      <c r="EN147" s="30"/>
      <c r="EO147" s="30"/>
      <c r="EP147" s="30"/>
      <c r="EQ147" s="30"/>
      <c r="ER147" s="30"/>
      <c r="ES147" s="30"/>
      <c r="ET147" s="30"/>
      <c r="EU147" s="30"/>
      <c r="EV147" s="30"/>
      <c r="EW147" s="30"/>
      <c r="EX147" s="30"/>
      <c r="EY147" s="30"/>
      <c r="EZ147" s="30"/>
      <c r="FA147" s="30"/>
      <c r="FB147" s="30"/>
      <c r="FC147" s="30"/>
      <c r="FD147" s="30"/>
      <c r="FE147" s="30"/>
      <c r="FF147" s="30"/>
      <c r="FG147" s="30"/>
      <c r="FH147" s="30"/>
      <c r="FI147" s="30"/>
      <c r="FJ147" s="30"/>
      <c r="FK147" s="30"/>
      <c r="FL147" s="30"/>
      <c r="FM147" s="30"/>
      <c r="FN147" s="30"/>
      <c r="FO147" s="30"/>
      <c r="FP147" s="30"/>
      <c r="FQ147" s="30"/>
      <c r="FR147" s="30"/>
      <c r="FS147" s="30"/>
      <c r="FT147" s="30"/>
      <c r="FU147" s="30"/>
      <c r="FV147" s="30"/>
      <c r="FW147" s="30"/>
      <c r="FX147" s="30"/>
      <c r="FY147" s="30"/>
      <c r="FZ147" s="30"/>
      <c r="GA147" s="30"/>
    </row>
    <row r="148" spans="1:183" ht="24" customHeight="1">
      <c r="B148" s="85" t="s">
        <v>482</v>
      </c>
      <c r="C148" s="85" t="s">
        <v>481</v>
      </c>
      <c r="D148" s="86" t="str">
        <f t="shared" si="24"/>
        <v>EE</v>
      </c>
      <c r="E148" s="85" t="s">
        <v>2365</v>
      </c>
      <c r="F148" s="85"/>
      <c r="G148" s="254">
        <v>1580</v>
      </c>
      <c r="H148" s="239" t="s">
        <v>3725</v>
      </c>
      <c r="I148" s="92">
        <f t="shared" si="22"/>
        <v>0</v>
      </c>
      <c r="J148" s="287">
        <f t="shared" si="23"/>
        <v>1580</v>
      </c>
    </row>
    <row r="149" spans="1:183" ht="24" customHeight="1">
      <c r="B149" s="85" t="s">
        <v>484</v>
      </c>
      <c r="C149" s="85" t="s">
        <v>483</v>
      </c>
      <c r="D149" s="86" t="str">
        <f t="shared" si="24"/>
        <v>EE</v>
      </c>
      <c r="E149" s="85" t="s">
        <v>2366</v>
      </c>
      <c r="F149" s="85"/>
      <c r="G149" s="254">
        <v>1580</v>
      </c>
      <c r="H149" s="239" t="s">
        <v>3725</v>
      </c>
      <c r="I149" s="92">
        <f t="shared" si="22"/>
        <v>0</v>
      </c>
      <c r="J149" s="287">
        <f t="shared" si="23"/>
        <v>1580</v>
      </c>
    </row>
    <row r="150" spans="1:183" ht="24" customHeight="1">
      <c r="B150" s="85" t="s">
        <v>486</v>
      </c>
      <c r="C150" s="85" t="s">
        <v>485</v>
      </c>
      <c r="D150" s="86" t="str">
        <f t="shared" si="24"/>
        <v>EE</v>
      </c>
      <c r="E150" s="85" t="s">
        <v>2367</v>
      </c>
      <c r="F150" s="85"/>
      <c r="G150" s="254">
        <v>1580</v>
      </c>
      <c r="H150" s="239" t="s">
        <v>3725</v>
      </c>
      <c r="I150" s="92">
        <f t="shared" si="22"/>
        <v>0</v>
      </c>
      <c r="J150" s="287">
        <f t="shared" si="23"/>
        <v>1580</v>
      </c>
    </row>
    <row r="151" spans="1:183" ht="24" customHeight="1">
      <c r="B151" s="85" t="s">
        <v>488</v>
      </c>
      <c r="C151" s="85" t="s">
        <v>487</v>
      </c>
      <c r="D151" s="86" t="str">
        <f t="shared" si="24"/>
        <v>EE</v>
      </c>
      <c r="E151" s="85" t="s">
        <v>2368</v>
      </c>
      <c r="F151" s="85"/>
      <c r="G151" s="254">
        <v>1580</v>
      </c>
      <c r="H151" s="239" t="s">
        <v>3725</v>
      </c>
      <c r="I151" s="92">
        <f t="shared" si="22"/>
        <v>0</v>
      </c>
      <c r="J151" s="287">
        <f t="shared" si="23"/>
        <v>1580</v>
      </c>
    </row>
    <row r="152" spans="1:183" ht="24" customHeight="1">
      <c r="B152" s="85" t="s">
        <v>490</v>
      </c>
      <c r="C152" s="85" t="s">
        <v>489</v>
      </c>
      <c r="D152" s="86" t="str">
        <f t="shared" si="24"/>
        <v>EE</v>
      </c>
      <c r="E152" s="85" t="s">
        <v>2369</v>
      </c>
      <c r="F152" s="85"/>
      <c r="G152" s="254">
        <v>1580</v>
      </c>
      <c r="H152" s="239" t="s">
        <v>3725</v>
      </c>
      <c r="I152" s="92">
        <f t="shared" si="22"/>
        <v>0</v>
      </c>
      <c r="J152" s="287">
        <f t="shared" si="23"/>
        <v>1580</v>
      </c>
    </row>
    <row r="153" spans="1:183" ht="24" customHeight="1" thickBot="1">
      <c r="B153" s="97" t="s">
        <v>492</v>
      </c>
      <c r="C153" s="98" t="s">
        <v>491</v>
      </c>
      <c r="D153" s="99" t="str">
        <f t="shared" si="24"/>
        <v>EE</v>
      </c>
      <c r="E153" s="98" t="s">
        <v>2370</v>
      </c>
      <c r="F153" s="98"/>
      <c r="G153" s="257">
        <v>1580</v>
      </c>
      <c r="H153" s="240" t="s">
        <v>3725</v>
      </c>
      <c r="I153" s="100">
        <f t="shared" si="22"/>
        <v>0</v>
      </c>
      <c r="J153" s="289">
        <f t="shared" si="23"/>
        <v>1580</v>
      </c>
    </row>
    <row r="154" spans="1:183" ht="24" customHeight="1">
      <c r="B154" s="85" t="s">
        <v>450</v>
      </c>
      <c r="C154" s="85" t="s">
        <v>449</v>
      </c>
      <c r="D154" s="86" t="str">
        <f t="shared" si="21"/>
        <v>EE</v>
      </c>
      <c r="E154" s="85" t="s">
        <v>2355</v>
      </c>
      <c r="F154" s="85"/>
      <c r="G154" s="254">
        <v>749</v>
      </c>
      <c r="H154" s="239" t="s">
        <v>3725</v>
      </c>
      <c r="I154" s="92">
        <f t="shared" si="22"/>
        <v>0</v>
      </c>
      <c r="J154" s="287">
        <f>G154-G154*I154</f>
        <v>749</v>
      </c>
    </row>
    <row r="155" spans="1:183" ht="24" customHeight="1">
      <c r="B155" s="85" t="s">
        <v>452</v>
      </c>
      <c r="C155" s="85" t="s">
        <v>451</v>
      </c>
      <c r="D155" s="86" t="str">
        <f t="shared" si="21"/>
        <v>EE</v>
      </c>
      <c r="E155" s="85" t="s">
        <v>2356</v>
      </c>
      <c r="F155" s="85"/>
      <c r="G155" s="254">
        <v>749</v>
      </c>
      <c r="H155" s="239" t="s">
        <v>3725</v>
      </c>
      <c r="I155" s="92">
        <f t="shared" si="22"/>
        <v>0</v>
      </c>
      <c r="J155" s="287">
        <f>G155-G155*I155</f>
        <v>749</v>
      </c>
    </row>
    <row r="156" spans="1:183" ht="24" customHeight="1">
      <c r="B156" s="85" t="s">
        <v>454</v>
      </c>
      <c r="C156" s="85" t="s">
        <v>453</v>
      </c>
      <c r="D156" s="86" t="str">
        <f t="shared" si="21"/>
        <v>EE</v>
      </c>
      <c r="E156" s="85" t="s">
        <v>2357</v>
      </c>
      <c r="F156" s="85"/>
      <c r="G156" s="254">
        <v>749</v>
      </c>
      <c r="H156" s="239" t="s">
        <v>3725</v>
      </c>
      <c r="I156" s="92">
        <f t="shared" si="22"/>
        <v>0</v>
      </c>
      <c r="J156" s="287">
        <f>G156-G156*I156</f>
        <v>749</v>
      </c>
    </row>
    <row r="157" spans="1:183" ht="24" customHeight="1">
      <c r="B157" s="85" t="s">
        <v>456</v>
      </c>
      <c r="C157" s="85" t="s">
        <v>455</v>
      </c>
      <c r="D157" s="86" t="str">
        <f t="shared" si="21"/>
        <v>EE</v>
      </c>
      <c r="E157" s="85" t="s">
        <v>2358</v>
      </c>
      <c r="F157" s="85"/>
      <c r="G157" s="254">
        <v>749</v>
      </c>
      <c r="H157" s="239" t="s">
        <v>3725</v>
      </c>
      <c r="I157" s="92">
        <f t="shared" si="22"/>
        <v>0</v>
      </c>
      <c r="J157" s="287">
        <f>G157-G157*I157</f>
        <v>749</v>
      </c>
    </row>
    <row r="158" spans="1:183" ht="24" customHeight="1">
      <c r="B158" s="85" t="s">
        <v>472</v>
      </c>
      <c r="C158" s="85" t="s">
        <v>471</v>
      </c>
      <c r="D158" s="86" t="str">
        <f t="shared" si="24"/>
        <v>EE</v>
      </c>
      <c r="E158" s="85" t="s">
        <v>2371</v>
      </c>
      <c r="F158" s="85"/>
      <c r="G158" s="254">
        <v>1000</v>
      </c>
      <c r="H158" s="239" t="s">
        <v>3725</v>
      </c>
      <c r="I158" s="92">
        <f t="shared" si="22"/>
        <v>0</v>
      </c>
      <c r="J158" s="287">
        <f t="shared" si="23"/>
        <v>1000</v>
      </c>
    </row>
    <row r="159" spans="1:183" ht="24" customHeight="1">
      <c r="B159" s="85" t="s">
        <v>474</v>
      </c>
      <c r="C159" s="85" t="s">
        <v>473</v>
      </c>
      <c r="D159" s="86" t="str">
        <f t="shared" si="24"/>
        <v>EE</v>
      </c>
      <c r="E159" s="85" t="s">
        <v>2372</v>
      </c>
      <c r="F159" s="85"/>
      <c r="G159" s="254">
        <v>1000</v>
      </c>
      <c r="H159" s="239" t="s">
        <v>3725</v>
      </c>
      <c r="I159" s="92">
        <f t="shared" si="22"/>
        <v>0</v>
      </c>
      <c r="J159" s="287">
        <f t="shared" si="23"/>
        <v>1000</v>
      </c>
    </row>
    <row r="160" spans="1:183" ht="24" customHeight="1">
      <c r="B160" s="85" t="s">
        <v>476</v>
      </c>
      <c r="C160" s="85" t="s">
        <v>475</v>
      </c>
      <c r="D160" s="86" t="str">
        <f t="shared" si="24"/>
        <v>EE</v>
      </c>
      <c r="E160" s="85" t="s">
        <v>2373</v>
      </c>
      <c r="F160" s="85"/>
      <c r="G160" s="254">
        <v>1000</v>
      </c>
      <c r="H160" s="239" t="s">
        <v>3725</v>
      </c>
      <c r="I160" s="92">
        <f t="shared" si="22"/>
        <v>0</v>
      </c>
      <c r="J160" s="287">
        <f t="shared" si="23"/>
        <v>1000</v>
      </c>
    </row>
    <row r="161" spans="2:10" ht="24" customHeight="1">
      <c r="B161" s="85" t="s">
        <v>478</v>
      </c>
      <c r="C161" s="85" t="s">
        <v>477</v>
      </c>
      <c r="D161" s="86" t="str">
        <f t="shared" si="24"/>
        <v>EE</v>
      </c>
      <c r="E161" s="85" t="s">
        <v>2374</v>
      </c>
      <c r="F161" s="85"/>
      <c r="G161" s="254">
        <v>1000</v>
      </c>
      <c r="H161" s="239" t="s">
        <v>3725</v>
      </c>
      <c r="I161" s="92">
        <f t="shared" si="22"/>
        <v>0</v>
      </c>
      <c r="J161" s="287">
        <f t="shared" si="23"/>
        <v>1000</v>
      </c>
    </row>
    <row r="162" spans="2:10" ht="24" customHeight="1">
      <c r="B162" s="85" t="s">
        <v>480</v>
      </c>
      <c r="C162" s="85" t="s">
        <v>479</v>
      </c>
      <c r="D162" s="86" t="str">
        <f t="shared" si="24"/>
        <v>EE</v>
      </c>
      <c r="E162" s="85" t="s">
        <v>2375</v>
      </c>
      <c r="F162" s="85"/>
      <c r="G162" s="254">
        <v>1000</v>
      </c>
      <c r="H162" s="239" t="s">
        <v>3725</v>
      </c>
      <c r="I162" s="92">
        <f t="shared" si="22"/>
        <v>0</v>
      </c>
      <c r="J162" s="287">
        <f t="shared" si="23"/>
        <v>1000</v>
      </c>
    </row>
    <row r="163" spans="2:10" ht="24" customHeight="1">
      <c r="B163" s="85" t="s">
        <v>494</v>
      </c>
      <c r="C163" s="85" t="s">
        <v>493</v>
      </c>
      <c r="D163" s="86" t="str">
        <f t="shared" si="24"/>
        <v>EE</v>
      </c>
      <c r="E163" s="85" t="s">
        <v>2376</v>
      </c>
      <c r="F163" s="85"/>
      <c r="G163" s="254">
        <v>1595</v>
      </c>
      <c r="H163" s="239" t="s">
        <v>3725</v>
      </c>
      <c r="I163" s="92">
        <f t="shared" si="22"/>
        <v>0</v>
      </c>
      <c r="J163" s="287">
        <f t="shared" si="23"/>
        <v>1595</v>
      </c>
    </row>
    <row r="164" spans="2:10" ht="24" customHeight="1">
      <c r="B164" s="85" t="s">
        <v>496</v>
      </c>
      <c r="C164" s="85" t="s">
        <v>495</v>
      </c>
      <c r="D164" s="86" t="str">
        <f t="shared" si="24"/>
        <v>EE</v>
      </c>
      <c r="E164" s="85" t="s">
        <v>2377</v>
      </c>
      <c r="F164" s="85"/>
      <c r="G164" s="254">
        <v>1595</v>
      </c>
      <c r="H164" s="239" t="s">
        <v>3725</v>
      </c>
      <c r="I164" s="92">
        <f t="shared" si="22"/>
        <v>0</v>
      </c>
      <c r="J164" s="287">
        <f t="shared" si="23"/>
        <v>1595</v>
      </c>
    </row>
    <row r="165" spans="2:10" ht="24" customHeight="1">
      <c r="B165" s="85" t="s">
        <v>498</v>
      </c>
      <c r="C165" s="85" t="s">
        <v>497</v>
      </c>
      <c r="D165" s="86" t="str">
        <f t="shared" si="24"/>
        <v>EE</v>
      </c>
      <c r="E165" s="85" t="s">
        <v>2378</v>
      </c>
      <c r="F165" s="85"/>
      <c r="G165" s="254">
        <v>1595</v>
      </c>
      <c r="H165" s="239" t="s">
        <v>3725</v>
      </c>
      <c r="I165" s="92">
        <f t="shared" si="22"/>
        <v>0</v>
      </c>
      <c r="J165" s="287">
        <f t="shared" si="23"/>
        <v>1595</v>
      </c>
    </row>
    <row r="166" spans="2:10" ht="24" customHeight="1">
      <c r="B166" s="85" t="s">
        <v>500</v>
      </c>
      <c r="C166" s="85" t="s">
        <v>499</v>
      </c>
      <c r="D166" s="86" t="str">
        <f t="shared" si="24"/>
        <v>EE</v>
      </c>
      <c r="E166" s="85" t="s">
        <v>2379</v>
      </c>
      <c r="F166" s="85"/>
      <c r="G166" s="254">
        <v>1595</v>
      </c>
      <c r="H166" s="239" t="s">
        <v>3725</v>
      </c>
      <c r="I166" s="92">
        <f t="shared" si="22"/>
        <v>0</v>
      </c>
      <c r="J166" s="287">
        <f t="shared" si="23"/>
        <v>1595</v>
      </c>
    </row>
    <row r="167" spans="2:10" ht="24" customHeight="1">
      <c r="B167" s="85" t="s">
        <v>502</v>
      </c>
      <c r="C167" s="85" t="s">
        <v>501</v>
      </c>
      <c r="D167" s="86" t="str">
        <f t="shared" si="24"/>
        <v>EE</v>
      </c>
      <c r="E167" s="85" t="s">
        <v>2380</v>
      </c>
      <c r="F167" s="85"/>
      <c r="G167" s="254">
        <v>1595</v>
      </c>
      <c r="H167" s="239" t="s">
        <v>3725</v>
      </c>
      <c r="I167" s="92">
        <f t="shared" si="22"/>
        <v>0</v>
      </c>
      <c r="J167" s="287">
        <f t="shared" si="23"/>
        <v>1595</v>
      </c>
    </row>
    <row r="168" spans="2:10" ht="24" customHeight="1">
      <c r="B168" s="101" t="s">
        <v>504</v>
      </c>
      <c r="C168" s="102" t="s">
        <v>503</v>
      </c>
      <c r="D168" s="103" t="str">
        <f t="shared" si="24"/>
        <v>EE</v>
      </c>
      <c r="E168" s="102" t="s">
        <v>2381</v>
      </c>
      <c r="F168" s="102"/>
      <c r="G168" s="254">
        <v>1595</v>
      </c>
      <c r="H168" s="239" t="s">
        <v>3725</v>
      </c>
      <c r="I168" s="104">
        <f t="shared" si="22"/>
        <v>0</v>
      </c>
      <c r="J168" s="290">
        <f t="shared" si="23"/>
        <v>1595</v>
      </c>
    </row>
    <row r="169" spans="2:10" ht="24" customHeight="1" thickBot="1">
      <c r="B169" s="76"/>
      <c r="C169" s="82"/>
      <c r="D169" s="77"/>
      <c r="E169" s="79" t="s">
        <v>1925</v>
      </c>
      <c r="F169" s="78"/>
      <c r="G169" s="258"/>
      <c r="H169" s="179"/>
      <c r="I169" s="80"/>
      <c r="J169" s="291"/>
    </row>
    <row r="170" spans="2:10" ht="24" customHeight="1" thickTop="1">
      <c r="B170" s="85" t="s">
        <v>506</v>
      </c>
      <c r="C170" s="85" t="s">
        <v>505</v>
      </c>
      <c r="D170" s="86" t="str">
        <f t="shared" ref="D170:D209" si="25">$D$119</f>
        <v>EE</v>
      </c>
      <c r="E170" s="85" t="s">
        <v>2382</v>
      </c>
      <c r="F170" s="85"/>
      <c r="G170" s="254">
        <v>512</v>
      </c>
      <c r="H170" s="239" t="s">
        <v>3725</v>
      </c>
      <c r="I170" s="92">
        <f t="shared" si="22"/>
        <v>0</v>
      </c>
      <c r="J170" s="287">
        <f t="shared" si="23"/>
        <v>512</v>
      </c>
    </row>
    <row r="171" spans="2:10" ht="24" customHeight="1">
      <c r="B171" s="85" t="s">
        <v>508</v>
      </c>
      <c r="C171" s="85" t="s">
        <v>507</v>
      </c>
      <c r="D171" s="86" t="str">
        <f t="shared" si="25"/>
        <v>EE</v>
      </c>
      <c r="E171" s="85" t="s">
        <v>2383</v>
      </c>
      <c r="F171" s="85"/>
      <c r="G171" s="254">
        <v>512</v>
      </c>
      <c r="H171" s="239" t="s">
        <v>3725</v>
      </c>
      <c r="I171" s="92">
        <f t="shared" si="22"/>
        <v>0</v>
      </c>
      <c r="J171" s="287">
        <f t="shared" si="23"/>
        <v>512</v>
      </c>
    </row>
    <row r="172" spans="2:10" ht="24" customHeight="1">
      <c r="B172" s="85" t="s">
        <v>510</v>
      </c>
      <c r="C172" s="85" t="s">
        <v>509</v>
      </c>
      <c r="D172" s="86" t="str">
        <f t="shared" si="25"/>
        <v>EE</v>
      </c>
      <c r="E172" s="85" t="s">
        <v>2384</v>
      </c>
      <c r="F172" s="85"/>
      <c r="G172" s="254">
        <v>512</v>
      </c>
      <c r="H172" s="239" t="s">
        <v>3725</v>
      </c>
      <c r="I172" s="92">
        <f t="shared" si="22"/>
        <v>0</v>
      </c>
      <c r="J172" s="287">
        <f t="shared" si="23"/>
        <v>512</v>
      </c>
    </row>
    <row r="173" spans="2:10" ht="24" customHeight="1">
      <c r="B173" s="85" t="s">
        <v>512</v>
      </c>
      <c r="C173" s="85" t="s">
        <v>511</v>
      </c>
      <c r="D173" s="86" t="str">
        <f t="shared" si="25"/>
        <v>EE</v>
      </c>
      <c r="E173" s="85" t="s">
        <v>2385</v>
      </c>
      <c r="F173" s="85"/>
      <c r="G173" s="254">
        <v>512</v>
      </c>
      <c r="H173" s="239" t="s">
        <v>3725</v>
      </c>
      <c r="I173" s="92">
        <f t="shared" si="22"/>
        <v>0</v>
      </c>
      <c r="J173" s="287">
        <f t="shared" si="23"/>
        <v>512</v>
      </c>
    </row>
    <row r="174" spans="2:10" ht="24" customHeight="1">
      <c r="B174" s="85" t="s">
        <v>514</v>
      </c>
      <c r="C174" s="85" t="s">
        <v>513</v>
      </c>
      <c r="D174" s="86" t="str">
        <f t="shared" si="25"/>
        <v>EE</v>
      </c>
      <c r="E174" s="85" t="s">
        <v>2386</v>
      </c>
      <c r="F174" s="85"/>
      <c r="G174" s="254">
        <v>512</v>
      </c>
      <c r="H174" s="239" t="s">
        <v>3725</v>
      </c>
      <c r="I174" s="92">
        <f t="shared" si="22"/>
        <v>0</v>
      </c>
      <c r="J174" s="287">
        <f t="shared" si="23"/>
        <v>512</v>
      </c>
    </row>
    <row r="175" spans="2:10" ht="24" customHeight="1">
      <c r="B175" s="85" t="s">
        <v>520</v>
      </c>
      <c r="C175" s="85" t="s">
        <v>519</v>
      </c>
      <c r="D175" s="86" t="str">
        <f t="shared" si="25"/>
        <v>EE</v>
      </c>
      <c r="E175" s="85" t="s">
        <v>2387</v>
      </c>
      <c r="F175" s="85"/>
      <c r="G175" s="254">
        <v>642</v>
      </c>
      <c r="H175" s="239" t="s">
        <v>3725</v>
      </c>
      <c r="I175" s="92">
        <f t="shared" si="22"/>
        <v>0</v>
      </c>
      <c r="J175" s="287">
        <f t="shared" si="23"/>
        <v>642</v>
      </c>
    </row>
    <row r="176" spans="2:10" ht="24" customHeight="1">
      <c r="B176" s="85" t="s">
        <v>522</v>
      </c>
      <c r="C176" s="85" t="s">
        <v>521</v>
      </c>
      <c r="D176" s="86" t="str">
        <f t="shared" si="25"/>
        <v>EE</v>
      </c>
      <c r="E176" s="85" t="s">
        <v>2388</v>
      </c>
      <c r="F176" s="85"/>
      <c r="G176" s="254">
        <v>642</v>
      </c>
      <c r="H176" s="239" t="s">
        <v>3725</v>
      </c>
      <c r="I176" s="92">
        <f t="shared" si="22"/>
        <v>0</v>
      </c>
      <c r="J176" s="287">
        <f t="shared" si="23"/>
        <v>642</v>
      </c>
    </row>
    <row r="177" spans="2:10" ht="24" customHeight="1">
      <c r="B177" s="85" t="s">
        <v>524</v>
      </c>
      <c r="C177" s="85" t="s">
        <v>523</v>
      </c>
      <c r="D177" s="86" t="str">
        <f t="shared" si="25"/>
        <v>EE</v>
      </c>
      <c r="E177" s="85" t="s">
        <v>2389</v>
      </c>
      <c r="F177" s="85"/>
      <c r="G177" s="254">
        <v>642</v>
      </c>
      <c r="H177" s="239" t="s">
        <v>3725</v>
      </c>
      <c r="I177" s="92">
        <f t="shared" si="22"/>
        <v>0</v>
      </c>
      <c r="J177" s="287">
        <f t="shared" si="23"/>
        <v>642</v>
      </c>
    </row>
    <row r="178" spans="2:10" ht="24" customHeight="1">
      <c r="B178" s="85" t="s">
        <v>526</v>
      </c>
      <c r="C178" s="85" t="s">
        <v>525</v>
      </c>
      <c r="D178" s="86" t="str">
        <f t="shared" si="25"/>
        <v>EE</v>
      </c>
      <c r="E178" s="85" t="s">
        <v>2390</v>
      </c>
      <c r="F178" s="85"/>
      <c r="G178" s="254">
        <v>642</v>
      </c>
      <c r="H178" s="239" t="s">
        <v>3725</v>
      </c>
      <c r="I178" s="92">
        <f t="shared" si="22"/>
        <v>0</v>
      </c>
      <c r="J178" s="287">
        <f t="shared" si="23"/>
        <v>642</v>
      </c>
    </row>
    <row r="179" spans="2:10" ht="24" customHeight="1">
      <c r="B179" s="85" t="s">
        <v>536</v>
      </c>
      <c r="C179" s="85" t="s">
        <v>535</v>
      </c>
      <c r="D179" s="86" t="str">
        <f t="shared" si="25"/>
        <v>EE</v>
      </c>
      <c r="E179" s="85" t="s">
        <v>2391</v>
      </c>
      <c r="F179" s="85"/>
      <c r="G179" s="254">
        <v>791</v>
      </c>
      <c r="H179" s="239" t="s">
        <v>3725</v>
      </c>
      <c r="I179" s="92">
        <f t="shared" si="22"/>
        <v>0</v>
      </c>
      <c r="J179" s="287">
        <f t="shared" si="23"/>
        <v>791</v>
      </c>
    </row>
    <row r="180" spans="2:10" ht="24" customHeight="1">
      <c r="B180" s="85" t="s">
        <v>538</v>
      </c>
      <c r="C180" s="85" t="s">
        <v>537</v>
      </c>
      <c r="D180" s="86" t="str">
        <f t="shared" si="25"/>
        <v>EE</v>
      </c>
      <c r="E180" s="85" t="s">
        <v>2392</v>
      </c>
      <c r="F180" s="85"/>
      <c r="G180" s="254">
        <v>791</v>
      </c>
      <c r="H180" s="239" t="s">
        <v>3725</v>
      </c>
      <c r="I180" s="92">
        <f t="shared" si="22"/>
        <v>0</v>
      </c>
      <c r="J180" s="287">
        <f t="shared" ref="J180:J209" si="26">G180-G180*I180</f>
        <v>791</v>
      </c>
    </row>
    <row r="181" spans="2:10" ht="24" customHeight="1">
      <c r="B181" s="85" t="s">
        <v>540</v>
      </c>
      <c r="C181" s="85" t="s">
        <v>539</v>
      </c>
      <c r="D181" s="86" t="str">
        <f t="shared" si="25"/>
        <v>EE</v>
      </c>
      <c r="E181" s="85" t="s">
        <v>2393</v>
      </c>
      <c r="F181" s="85"/>
      <c r="G181" s="254">
        <v>791</v>
      </c>
      <c r="H181" s="239" t="s">
        <v>3725</v>
      </c>
      <c r="I181" s="92">
        <f t="shared" ref="I181:I209" si="27">$I$119</f>
        <v>0</v>
      </c>
      <c r="J181" s="287">
        <f t="shared" si="26"/>
        <v>791</v>
      </c>
    </row>
    <row r="182" spans="2:10" ht="24" customHeight="1">
      <c r="B182" s="85" t="s">
        <v>542</v>
      </c>
      <c r="C182" s="85" t="s">
        <v>541</v>
      </c>
      <c r="D182" s="86" t="str">
        <f t="shared" si="25"/>
        <v>EE</v>
      </c>
      <c r="E182" s="85" t="s">
        <v>2394</v>
      </c>
      <c r="F182" s="85"/>
      <c r="G182" s="254">
        <v>791</v>
      </c>
      <c r="H182" s="239" t="s">
        <v>3725</v>
      </c>
      <c r="I182" s="92">
        <f t="shared" si="27"/>
        <v>0</v>
      </c>
      <c r="J182" s="287">
        <f t="shared" si="26"/>
        <v>791</v>
      </c>
    </row>
    <row r="183" spans="2:10" ht="24" customHeight="1">
      <c r="B183" s="85" t="s">
        <v>1795</v>
      </c>
      <c r="C183" s="85" t="s">
        <v>1798</v>
      </c>
      <c r="D183" s="86" t="str">
        <f t="shared" si="25"/>
        <v>EE</v>
      </c>
      <c r="E183" s="85" t="s">
        <v>1921</v>
      </c>
      <c r="F183" s="85"/>
      <c r="G183" s="254">
        <v>1039</v>
      </c>
      <c r="H183" s="239" t="s">
        <v>3725</v>
      </c>
      <c r="I183" s="92">
        <f t="shared" si="27"/>
        <v>0</v>
      </c>
      <c r="J183" s="287">
        <f t="shared" si="26"/>
        <v>1039</v>
      </c>
    </row>
    <row r="184" spans="2:10" ht="24" customHeight="1">
      <c r="B184" s="85" t="s">
        <v>1797</v>
      </c>
      <c r="C184" s="85" t="s">
        <v>1796</v>
      </c>
      <c r="D184" s="86" t="str">
        <f t="shared" si="25"/>
        <v>EE</v>
      </c>
      <c r="E184" s="85" t="s">
        <v>1922</v>
      </c>
      <c r="F184" s="85"/>
      <c r="G184" s="254">
        <v>1039</v>
      </c>
      <c r="H184" s="239" t="s">
        <v>3725</v>
      </c>
      <c r="I184" s="92">
        <f t="shared" si="27"/>
        <v>0</v>
      </c>
      <c r="J184" s="287">
        <f t="shared" si="26"/>
        <v>1039</v>
      </c>
    </row>
    <row r="185" spans="2:10" ht="24" customHeight="1">
      <c r="B185" s="85" t="s">
        <v>1799</v>
      </c>
      <c r="C185" s="85" t="s">
        <v>1800</v>
      </c>
      <c r="D185" s="86" t="str">
        <f t="shared" si="25"/>
        <v>EE</v>
      </c>
      <c r="E185" s="85" t="s">
        <v>2395</v>
      </c>
      <c r="F185" s="85"/>
      <c r="G185" s="254">
        <v>1039</v>
      </c>
      <c r="H185" s="239" t="s">
        <v>3725</v>
      </c>
      <c r="I185" s="92">
        <f t="shared" si="27"/>
        <v>0</v>
      </c>
      <c r="J185" s="287">
        <f t="shared" si="26"/>
        <v>1039</v>
      </c>
    </row>
    <row r="186" spans="2:10" ht="24" customHeight="1">
      <c r="B186" s="85" t="s">
        <v>1802</v>
      </c>
      <c r="C186" s="85" t="s">
        <v>1801</v>
      </c>
      <c r="D186" s="86" t="str">
        <f t="shared" si="25"/>
        <v>EE</v>
      </c>
      <c r="E186" s="85" t="s">
        <v>1923</v>
      </c>
      <c r="F186" s="85"/>
      <c r="G186" s="254">
        <v>1039</v>
      </c>
      <c r="H186" s="239" t="s">
        <v>3725</v>
      </c>
      <c r="I186" s="92">
        <f t="shared" si="27"/>
        <v>0</v>
      </c>
      <c r="J186" s="287">
        <f t="shared" si="26"/>
        <v>1039</v>
      </c>
    </row>
    <row r="187" spans="2:10" ht="24" customHeight="1">
      <c r="B187" s="85" t="s">
        <v>3401</v>
      </c>
      <c r="C187" s="85" t="s">
        <v>3486</v>
      </c>
      <c r="D187" s="86" t="str">
        <f t="shared" si="25"/>
        <v>EE</v>
      </c>
      <c r="E187" s="85" t="s">
        <v>3487</v>
      </c>
      <c r="F187" s="85"/>
      <c r="G187" s="254">
        <v>1039</v>
      </c>
      <c r="H187" s="239" t="s">
        <v>3725</v>
      </c>
      <c r="I187" s="92">
        <f t="shared" si="27"/>
        <v>0</v>
      </c>
      <c r="J187" s="287">
        <f t="shared" ref="J187" si="28">G187-G187*I187</f>
        <v>1039</v>
      </c>
    </row>
    <row r="188" spans="2:10" ht="24" customHeight="1">
      <c r="B188" s="85" t="s">
        <v>1803</v>
      </c>
      <c r="C188" s="85" t="s">
        <v>1804</v>
      </c>
      <c r="D188" s="86" t="str">
        <f t="shared" si="25"/>
        <v>EE</v>
      </c>
      <c r="E188" s="85" t="s">
        <v>1924</v>
      </c>
      <c r="F188" s="85"/>
      <c r="G188" s="254">
        <v>1039</v>
      </c>
      <c r="H188" s="239" t="s">
        <v>3725</v>
      </c>
      <c r="I188" s="92">
        <f t="shared" si="27"/>
        <v>0</v>
      </c>
      <c r="J188" s="287">
        <f t="shared" si="26"/>
        <v>1039</v>
      </c>
    </row>
    <row r="189" spans="2:10" ht="24" customHeight="1">
      <c r="B189" s="85" t="s">
        <v>558</v>
      </c>
      <c r="C189" s="85" t="s">
        <v>557</v>
      </c>
      <c r="D189" s="86" t="str">
        <f t="shared" si="25"/>
        <v>EE</v>
      </c>
      <c r="E189" s="85" t="s">
        <v>2396</v>
      </c>
      <c r="F189" s="85"/>
      <c r="G189" s="254">
        <v>1614</v>
      </c>
      <c r="H189" s="239" t="s">
        <v>3725</v>
      </c>
      <c r="I189" s="92">
        <f t="shared" si="27"/>
        <v>0</v>
      </c>
      <c r="J189" s="287">
        <f t="shared" si="26"/>
        <v>1614</v>
      </c>
    </row>
    <row r="190" spans="2:10" ht="24" customHeight="1">
      <c r="B190" s="85" t="s">
        <v>560</v>
      </c>
      <c r="C190" s="85" t="s">
        <v>559</v>
      </c>
      <c r="D190" s="86" t="str">
        <f t="shared" si="25"/>
        <v>EE</v>
      </c>
      <c r="E190" s="85" t="s">
        <v>2397</v>
      </c>
      <c r="F190" s="85"/>
      <c r="G190" s="254">
        <v>1614</v>
      </c>
      <c r="H190" s="239" t="s">
        <v>3725</v>
      </c>
      <c r="I190" s="92">
        <f t="shared" si="27"/>
        <v>0</v>
      </c>
      <c r="J190" s="287">
        <f t="shared" si="26"/>
        <v>1614</v>
      </c>
    </row>
    <row r="191" spans="2:10" ht="24" customHeight="1" thickBot="1">
      <c r="B191" s="97" t="s">
        <v>562</v>
      </c>
      <c r="C191" s="98" t="s">
        <v>561</v>
      </c>
      <c r="D191" s="99" t="str">
        <f t="shared" si="25"/>
        <v>EE</v>
      </c>
      <c r="E191" s="98" t="s">
        <v>2398</v>
      </c>
      <c r="F191" s="98"/>
      <c r="G191" s="257">
        <v>1614</v>
      </c>
      <c r="H191" s="240" t="s">
        <v>3725</v>
      </c>
      <c r="I191" s="100">
        <f t="shared" si="27"/>
        <v>0</v>
      </c>
      <c r="J191" s="289">
        <f t="shared" si="26"/>
        <v>1614</v>
      </c>
    </row>
    <row r="192" spans="2:10" ht="24" customHeight="1">
      <c r="B192" s="85" t="s">
        <v>516</v>
      </c>
      <c r="C192" s="85" t="s">
        <v>515</v>
      </c>
      <c r="D192" s="86" t="str">
        <f t="shared" si="25"/>
        <v>EE</v>
      </c>
      <c r="E192" s="85" t="s">
        <v>2399</v>
      </c>
      <c r="F192" s="85"/>
      <c r="G192" s="254">
        <v>565</v>
      </c>
      <c r="H192" s="239" t="s">
        <v>3725</v>
      </c>
      <c r="I192" s="92">
        <f t="shared" si="27"/>
        <v>0</v>
      </c>
      <c r="J192" s="287">
        <f t="shared" si="26"/>
        <v>565</v>
      </c>
    </row>
    <row r="193" spans="2:10" ht="24" customHeight="1">
      <c r="B193" s="85" t="s">
        <v>518</v>
      </c>
      <c r="C193" s="85" t="s">
        <v>517</v>
      </c>
      <c r="D193" s="86" t="str">
        <f t="shared" si="25"/>
        <v>EE</v>
      </c>
      <c r="E193" s="85" t="s">
        <v>2400</v>
      </c>
      <c r="F193" s="85"/>
      <c r="G193" s="254">
        <v>565</v>
      </c>
      <c r="H193" s="239" t="s">
        <v>3725</v>
      </c>
      <c r="I193" s="92">
        <f t="shared" si="27"/>
        <v>0</v>
      </c>
      <c r="J193" s="287">
        <f t="shared" si="26"/>
        <v>565</v>
      </c>
    </row>
    <row r="194" spans="2:10" ht="24" customHeight="1">
      <c r="B194" s="85" t="s">
        <v>528</v>
      </c>
      <c r="C194" s="85" t="s">
        <v>527</v>
      </c>
      <c r="D194" s="86" t="str">
        <f t="shared" si="25"/>
        <v>EE</v>
      </c>
      <c r="E194" s="85" t="s">
        <v>2401</v>
      </c>
      <c r="F194" s="85"/>
      <c r="G194" s="254">
        <v>702</v>
      </c>
      <c r="H194" s="239" t="s">
        <v>3725</v>
      </c>
      <c r="I194" s="92">
        <f t="shared" si="27"/>
        <v>0</v>
      </c>
      <c r="J194" s="287">
        <f t="shared" si="26"/>
        <v>702</v>
      </c>
    </row>
    <row r="195" spans="2:10" ht="24" customHeight="1">
      <c r="B195" s="85" t="s">
        <v>530</v>
      </c>
      <c r="C195" s="85" t="s">
        <v>529</v>
      </c>
      <c r="D195" s="86" t="str">
        <f t="shared" si="25"/>
        <v>EE</v>
      </c>
      <c r="E195" s="85" t="s">
        <v>2402</v>
      </c>
      <c r="F195" s="85"/>
      <c r="G195" s="254">
        <v>702</v>
      </c>
      <c r="H195" s="239" t="s">
        <v>3725</v>
      </c>
      <c r="I195" s="92">
        <f t="shared" si="27"/>
        <v>0</v>
      </c>
      <c r="J195" s="287">
        <f t="shared" si="26"/>
        <v>702</v>
      </c>
    </row>
    <row r="196" spans="2:10" ht="24" customHeight="1">
      <c r="B196" s="85" t="s">
        <v>532</v>
      </c>
      <c r="C196" s="85" t="s">
        <v>531</v>
      </c>
      <c r="D196" s="86" t="str">
        <f t="shared" si="25"/>
        <v>EE</v>
      </c>
      <c r="E196" s="85" t="s">
        <v>2403</v>
      </c>
      <c r="F196" s="85"/>
      <c r="G196" s="254">
        <v>702</v>
      </c>
      <c r="H196" s="239" t="s">
        <v>3725</v>
      </c>
      <c r="I196" s="92">
        <f t="shared" si="27"/>
        <v>0</v>
      </c>
      <c r="J196" s="287">
        <f t="shared" si="26"/>
        <v>702</v>
      </c>
    </row>
    <row r="197" spans="2:10" ht="24" customHeight="1">
      <c r="B197" s="85" t="s">
        <v>534</v>
      </c>
      <c r="C197" s="85" t="s">
        <v>533</v>
      </c>
      <c r="D197" s="86" t="str">
        <f t="shared" si="25"/>
        <v>EE</v>
      </c>
      <c r="E197" s="85" t="s">
        <v>2404</v>
      </c>
      <c r="F197" s="85"/>
      <c r="G197" s="254">
        <v>702</v>
      </c>
      <c r="H197" s="239" t="s">
        <v>3725</v>
      </c>
      <c r="I197" s="92">
        <f t="shared" si="27"/>
        <v>0</v>
      </c>
      <c r="J197" s="287">
        <f t="shared" si="26"/>
        <v>702</v>
      </c>
    </row>
    <row r="198" spans="2:10" ht="24" customHeight="1">
      <c r="B198" s="85" t="s">
        <v>544</v>
      </c>
      <c r="C198" s="85" t="s">
        <v>543</v>
      </c>
      <c r="D198" s="86" t="str">
        <f t="shared" si="25"/>
        <v>EE</v>
      </c>
      <c r="E198" s="85" t="s">
        <v>2405</v>
      </c>
      <c r="F198" s="85"/>
      <c r="G198" s="254">
        <v>852</v>
      </c>
      <c r="H198" s="239" t="s">
        <v>3725</v>
      </c>
      <c r="I198" s="92">
        <f t="shared" si="27"/>
        <v>0</v>
      </c>
      <c r="J198" s="287">
        <f t="shared" si="26"/>
        <v>852</v>
      </c>
    </row>
    <row r="199" spans="2:10" ht="24" customHeight="1">
      <c r="B199" s="85" t="s">
        <v>546</v>
      </c>
      <c r="C199" s="85" t="s">
        <v>545</v>
      </c>
      <c r="D199" s="86" t="str">
        <f t="shared" si="25"/>
        <v>EE</v>
      </c>
      <c r="E199" s="85" t="s">
        <v>2406</v>
      </c>
      <c r="F199" s="85"/>
      <c r="G199" s="254">
        <v>852</v>
      </c>
      <c r="H199" s="239" t="s">
        <v>3725</v>
      </c>
      <c r="I199" s="92">
        <f t="shared" si="27"/>
        <v>0</v>
      </c>
      <c r="J199" s="287">
        <f t="shared" si="26"/>
        <v>852</v>
      </c>
    </row>
    <row r="200" spans="2:10" ht="24" customHeight="1">
      <c r="B200" s="85" t="s">
        <v>548</v>
      </c>
      <c r="C200" s="85" t="s">
        <v>547</v>
      </c>
      <c r="D200" s="86" t="str">
        <f t="shared" si="25"/>
        <v>EE</v>
      </c>
      <c r="E200" s="85" t="s">
        <v>2407</v>
      </c>
      <c r="F200" s="85"/>
      <c r="G200" s="254">
        <v>852</v>
      </c>
      <c r="H200" s="239" t="s">
        <v>3725</v>
      </c>
      <c r="I200" s="92">
        <f t="shared" si="27"/>
        <v>0</v>
      </c>
      <c r="J200" s="287">
        <f t="shared" si="26"/>
        <v>852</v>
      </c>
    </row>
    <row r="201" spans="2:10" ht="24" customHeight="1">
      <c r="B201" s="85" t="s">
        <v>550</v>
      </c>
      <c r="C201" s="85" t="s">
        <v>549</v>
      </c>
      <c r="D201" s="86" t="str">
        <f t="shared" si="25"/>
        <v>EE</v>
      </c>
      <c r="E201" s="85" t="s">
        <v>2408</v>
      </c>
      <c r="F201" s="85"/>
      <c r="G201" s="254">
        <v>1109</v>
      </c>
      <c r="H201" s="239" t="s">
        <v>3725</v>
      </c>
      <c r="I201" s="92">
        <f t="shared" si="27"/>
        <v>0</v>
      </c>
      <c r="J201" s="287">
        <f t="shared" si="26"/>
        <v>1109</v>
      </c>
    </row>
    <row r="202" spans="2:10" ht="24" customHeight="1">
      <c r="B202" s="85" t="s">
        <v>552</v>
      </c>
      <c r="C202" s="85" t="s">
        <v>551</v>
      </c>
      <c r="D202" s="86" t="str">
        <f t="shared" si="25"/>
        <v>EE</v>
      </c>
      <c r="E202" s="85" t="s">
        <v>2409</v>
      </c>
      <c r="F202" s="85"/>
      <c r="G202" s="254">
        <v>1109</v>
      </c>
      <c r="H202" s="239" t="s">
        <v>3725</v>
      </c>
      <c r="I202" s="92">
        <f t="shared" si="27"/>
        <v>0</v>
      </c>
      <c r="J202" s="287">
        <f t="shared" si="26"/>
        <v>1109</v>
      </c>
    </row>
    <row r="203" spans="2:10" ht="24" customHeight="1">
      <c r="B203" s="85" t="s">
        <v>554</v>
      </c>
      <c r="C203" s="85" t="s">
        <v>553</v>
      </c>
      <c r="D203" s="86" t="str">
        <f t="shared" si="25"/>
        <v>EE</v>
      </c>
      <c r="E203" s="85" t="s">
        <v>2410</v>
      </c>
      <c r="F203" s="85"/>
      <c r="G203" s="254">
        <v>1109</v>
      </c>
      <c r="H203" s="239" t="s">
        <v>3725</v>
      </c>
      <c r="I203" s="92">
        <f t="shared" si="27"/>
        <v>0</v>
      </c>
      <c r="J203" s="287">
        <f t="shared" si="26"/>
        <v>1109</v>
      </c>
    </row>
    <row r="204" spans="2:10" ht="24" customHeight="1">
      <c r="B204" s="85" t="s">
        <v>556</v>
      </c>
      <c r="C204" s="85" t="s">
        <v>555</v>
      </c>
      <c r="D204" s="86" t="str">
        <f t="shared" si="25"/>
        <v>EE</v>
      </c>
      <c r="E204" s="85" t="s">
        <v>2411</v>
      </c>
      <c r="F204" s="85"/>
      <c r="G204" s="254">
        <v>1109</v>
      </c>
      <c r="H204" s="239" t="s">
        <v>3725</v>
      </c>
      <c r="I204" s="92">
        <f t="shared" si="27"/>
        <v>0</v>
      </c>
      <c r="J204" s="287">
        <f t="shared" si="26"/>
        <v>1109</v>
      </c>
    </row>
    <row r="205" spans="2:10" ht="24" customHeight="1">
      <c r="B205" s="85" t="s">
        <v>564</v>
      </c>
      <c r="C205" s="85" t="s">
        <v>563</v>
      </c>
      <c r="D205" s="86" t="str">
        <f t="shared" si="25"/>
        <v>EE</v>
      </c>
      <c r="E205" s="85" t="s">
        <v>2412</v>
      </c>
      <c r="F205" s="85"/>
      <c r="G205" s="254">
        <v>1745</v>
      </c>
      <c r="H205" s="239" t="s">
        <v>3725</v>
      </c>
      <c r="I205" s="92">
        <f t="shared" si="27"/>
        <v>0</v>
      </c>
      <c r="J205" s="287">
        <f t="shared" si="26"/>
        <v>1745</v>
      </c>
    </row>
    <row r="206" spans="2:10" ht="24" customHeight="1">
      <c r="B206" s="85" t="s">
        <v>566</v>
      </c>
      <c r="C206" s="85" t="s">
        <v>565</v>
      </c>
      <c r="D206" s="86" t="str">
        <f t="shared" si="25"/>
        <v>EE</v>
      </c>
      <c r="E206" s="85" t="s">
        <v>2413</v>
      </c>
      <c r="F206" s="85"/>
      <c r="G206" s="254">
        <v>1745</v>
      </c>
      <c r="H206" s="239" t="s">
        <v>3725</v>
      </c>
      <c r="I206" s="92">
        <f t="shared" si="27"/>
        <v>0</v>
      </c>
      <c r="J206" s="287">
        <f t="shared" si="26"/>
        <v>1745</v>
      </c>
    </row>
    <row r="207" spans="2:10" ht="24" customHeight="1">
      <c r="B207" s="85" t="s">
        <v>568</v>
      </c>
      <c r="C207" s="85" t="s">
        <v>567</v>
      </c>
      <c r="D207" s="86" t="str">
        <f t="shared" si="25"/>
        <v>EE</v>
      </c>
      <c r="E207" s="85" t="s">
        <v>2414</v>
      </c>
      <c r="F207" s="85"/>
      <c r="G207" s="254">
        <v>1745</v>
      </c>
      <c r="H207" s="239" t="s">
        <v>3725</v>
      </c>
      <c r="I207" s="92">
        <f t="shared" si="27"/>
        <v>0</v>
      </c>
      <c r="J207" s="287">
        <f t="shared" si="26"/>
        <v>1745</v>
      </c>
    </row>
    <row r="208" spans="2:10" ht="24" customHeight="1">
      <c r="B208" s="85" t="s">
        <v>570</v>
      </c>
      <c r="C208" s="85" t="s">
        <v>569</v>
      </c>
      <c r="D208" s="86" t="str">
        <f t="shared" si="25"/>
        <v>EE</v>
      </c>
      <c r="E208" s="85" t="s">
        <v>2415</v>
      </c>
      <c r="F208" s="85"/>
      <c r="G208" s="254">
        <v>1745</v>
      </c>
      <c r="H208" s="239" t="s">
        <v>3725</v>
      </c>
      <c r="I208" s="92">
        <f t="shared" si="27"/>
        <v>0</v>
      </c>
      <c r="J208" s="287">
        <f t="shared" si="26"/>
        <v>1745</v>
      </c>
    </row>
    <row r="209" spans="2:10" ht="24" customHeight="1" thickBot="1">
      <c r="B209" s="85" t="s">
        <v>572</v>
      </c>
      <c r="C209" s="85" t="s">
        <v>571</v>
      </c>
      <c r="D209" s="86" t="str">
        <f t="shared" si="25"/>
        <v>EE</v>
      </c>
      <c r="E209" s="85" t="s">
        <v>2416</v>
      </c>
      <c r="F209" s="85"/>
      <c r="G209" s="254">
        <v>1745</v>
      </c>
      <c r="H209" s="239" t="s">
        <v>3725</v>
      </c>
      <c r="I209" s="92">
        <f t="shared" si="27"/>
        <v>0</v>
      </c>
      <c r="J209" s="287">
        <f t="shared" si="26"/>
        <v>1745</v>
      </c>
    </row>
    <row r="210" spans="2:10" ht="27.75" customHeight="1" thickBot="1">
      <c r="B210" s="55"/>
      <c r="C210" s="72"/>
      <c r="D210" s="186" t="s">
        <v>1682</v>
      </c>
      <c r="E210" s="72" t="s">
        <v>1926</v>
      </c>
      <c r="F210" s="70"/>
      <c r="G210" s="255"/>
      <c r="H210" s="69" t="s">
        <v>1825</v>
      </c>
      <c r="I210" s="60"/>
      <c r="J210" s="286"/>
    </row>
    <row r="211" spans="2:10" ht="24" customHeight="1">
      <c r="B211" s="85" t="s">
        <v>1700</v>
      </c>
      <c r="C211" s="85" t="s">
        <v>574</v>
      </c>
      <c r="D211" s="86" t="str">
        <f t="shared" ref="D211:D266" si="29">$D$210</f>
        <v>STER 300</v>
      </c>
      <c r="E211" s="85" t="s">
        <v>1927</v>
      </c>
      <c r="F211" s="85"/>
      <c r="G211" s="254">
        <v>10820</v>
      </c>
      <c r="H211" s="239" t="s">
        <v>3725</v>
      </c>
      <c r="I211" s="92">
        <f t="shared" ref="I211:I266" si="30">$I$210</f>
        <v>0</v>
      </c>
      <c r="J211" s="287">
        <f t="shared" ref="J211:J266" si="31">G211-G211*I211</f>
        <v>10820</v>
      </c>
    </row>
    <row r="212" spans="2:10" ht="24" customHeight="1">
      <c r="B212" s="85" t="s">
        <v>1775</v>
      </c>
      <c r="C212" s="85" t="s">
        <v>575</v>
      </c>
      <c r="D212" s="86" t="str">
        <f t="shared" si="29"/>
        <v>STER 300</v>
      </c>
      <c r="E212" s="85" t="s">
        <v>1928</v>
      </c>
      <c r="F212" s="85"/>
      <c r="G212" s="254">
        <v>12874</v>
      </c>
      <c r="H212" s="239" t="s">
        <v>3725</v>
      </c>
      <c r="I212" s="92">
        <f t="shared" si="30"/>
        <v>0</v>
      </c>
      <c r="J212" s="287">
        <f t="shared" si="31"/>
        <v>12874</v>
      </c>
    </row>
    <row r="213" spans="2:10" ht="24" customHeight="1">
      <c r="B213" s="85" t="s">
        <v>1701</v>
      </c>
      <c r="C213" s="85" t="s">
        <v>576</v>
      </c>
      <c r="D213" s="86" t="str">
        <f t="shared" si="29"/>
        <v>STER 300</v>
      </c>
      <c r="E213" s="85" t="s">
        <v>1929</v>
      </c>
      <c r="F213" s="85"/>
      <c r="G213" s="254">
        <v>12253</v>
      </c>
      <c r="H213" s="239" t="s">
        <v>3725</v>
      </c>
      <c r="I213" s="92">
        <f t="shared" si="30"/>
        <v>0</v>
      </c>
      <c r="J213" s="287">
        <f t="shared" si="31"/>
        <v>12253</v>
      </c>
    </row>
    <row r="214" spans="2:10" ht="24" customHeight="1">
      <c r="B214" s="85" t="s">
        <v>1776</v>
      </c>
      <c r="C214" s="85" t="s">
        <v>577</v>
      </c>
      <c r="D214" s="86" t="str">
        <f t="shared" si="29"/>
        <v>STER 300</v>
      </c>
      <c r="E214" s="85" t="s">
        <v>1930</v>
      </c>
      <c r="F214" s="85"/>
      <c r="G214" s="254">
        <v>2400</v>
      </c>
      <c r="H214" s="85"/>
      <c r="I214" s="92">
        <f t="shared" si="30"/>
        <v>0</v>
      </c>
      <c r="J214" s="287">
        <f t="shared" si="31"/>
        <v>2400</v>
      </c>
    </row>
    <row r="215" spans="2:10" ht="24" customHeight="1">
      <c r="B215" s="85" t="s">
        <v>1777</v>
      </c>
      <c r="C215" s="85" t="s">
        <v>578</v>
      </c>
      <c r="D215" s="86" t="str">
        <f t="shared" si="29"/>
        <v>STER 300</v>
      </c>
      <c r="E215" s="85" t="s">
        <v>1931</v>
      </c>
      <c r="F215" s="85"/>
      <c r="G215" s="254">
        <v>2770</v>
      </c>
      <c r="H215" s="85"/>
      <c r="I215" s="92">
        <f t="shared" si="30"/>
        <v>0</v>
      </c>
      <c r="J215" s="287">
        <f t="shared" si="31"/>
        <v>2770</v>
      </c>
    </row>
    <row r="216" spans="2:10" ht="24" customHeight="1">
      <c r="B216" s="85" t="s">
        <v>1778</v>
      </c>
      <c r="C216" s="85" t="s">
        <v>579</v>
      </c>
      <c r="D216" s="86" t="str">
        <f t="shared" si="29"/>
        <v>STER 300</v>
      </c>
      <c r="E216" s="85" t="s">
        <v>1932</v>
      </c>
      <c r="F216" s="85"/>
      <c r="G216" s="254">
        <v>3300</v>
      </c>
      <c r="H216" s="85"/>
      <c r="I216" s="92">
        <f t="shared" si="30"/>
        <v>0</v>
      </c>
      <c r="J216" s="287">
        <f t="shared" si="31"/>
        <v>3300</v>
      </c>
    </row>
    <row r="217" spans="2:10" ht="24" customHeight="1">
      <c r="B217" s="85" t="s">
        <v>1702</v>
      </c>
      <c r="C217" s="85" t="s">
        <v>580</v>
      </c>
      <c r="D217" s="86" t="str">
        <f t="shared" si="29"/>
        <v>STER 300</v>
      </c>
      <c r="E217" s="85" t="s">
        <v>1933</v>
      </c>
      <c r="F217" s="85"/>
      <c r="G217" s="254">
        <v>4520</v>
      </c>
      <c r="H217" s="85"/>
      <c r="I217" s="92">
        <f t="shared" si="30"/>
        <v>0</v>
      </c>
      <c r="J217" s="287">
        <f t="shared" si="31"/>
        <v>4520</v>
      </c>
    </row>
    <row r="218" spans="2:10" ht="24" customHeight="1">
      <c r="B218" s="85" t="s">
        <v>1779</v>
      </c>
      <c r="C218" s="85" t="s">
        <v>581</v>
      </c>
      <c r="D218" s="86" t="str">
        <f t="shared" si="29"/>
        <v>STER 300</v>
      </c>
      <c r="E218" s="85" t="s">
        <v>1934</v>
      </c>
      <c r="F218" s="85"/>
      <c r="G218" s="254">
        <v>2800</v>
      </c>
      <c r="H218" s="85"/>
      <c r="I218" s="92">
        <f t="shared" si="30"/>
        <v>0</v>
      </c>
      <c r="J218" s="287">
        <f t="shared" si="31"/>
        <v>2800</v>
      </c>
    </row>
    <row r="219" spans="2:10" ht="24" customHeight="1">
      <c r="B219" s="85" t="s">
        <v>1780</v>
      </c>
      <c r="C219" s="85" t="s">
        <v>582</v>
      </c>
      <c r="D219" s="86" t="str">
        <f t="shared" si="29"/>
        <v>STER 300</v>
      </c>
      <c r="E219" s="85" t="s">
        <v>1935</v>
      </c>
      <c r="F219" s="85"/>
      <c r="G219" s="254">
        <v>3430</v>
      </c>
      <c r="H219" s="85"/>
      <c r="I219" s="92">
        <f t="shared" si="30"/>
        <v>0</v>
      </c>
      <c r="J219" s="287">
        <f t="shared" si="31"/>
        <v>3430</v>
      </c>
    </row>
    <row r="220" spans="2:10" ht="24" customHeight="1">
      <c r="B220" s="85" t="s">
        <v>1703</v>
      </c>
      <c r="C220" s="85" t="s">
        <v>583</v>
      </c>
      <c r="D220" s="86" t="str">
        <f t="shared" si="29"/>
        <v>STER 300</v>
      </c>
      <c r="E220" s="85" t="s">
        <v>1936</v>
      </c>
      <c r="F220" s="85"/>
      <c r="G220" s="254">
        <v>4020</v>
      </c>
      <c r="H220" s="85"/>
      <c r="I220" s="92">
        <f t="shared" si="30"/>
        <v>0</v>
      </c>
      <c r="J220" s="287">
        <f t="shared" si="31"/>
        <v>4020</v>
      </c>
    </row>
    <row r="221" spans="2:10" ht="24" customHeight="1">
      <c r="B221" s="85" t="s">
        <v>1704</v>
      </c>
      <c r="C221" s="85" t="s">
        <v>584</v>
      </c>
      <c r="D221" s="86" t="str">
        <f t="shared" si="29"/>
        <v>STER 300</v>
      </c>
      <c r="E221" s="85" t="s">
        <v>1937</v>
      </c>
      <c r="F221" s="85"/>
      <c r="G221" s="254">
        <v>6100</v>
      </c>
      <c r="H221" s="85"/>
      <c r="I221" s="92">
        <f t="shared" si="30"/>
        <v>0</v>
      </c>
      <c r="J221" s="287">
        <f t="shared" si="31"/>
        <v>6100</v>
      </c>
    </row>
    <row r="222" spans="2:10" ht="24" customHeight="1">
      <c r="B222" s="85" t="s">
        <v>1705</v>
      </c>
      <c r="C222" s="85" t="s">
        <v>585</v>
      </c>
      <c r="D222" s="86" t="str">
        <f t="shared" si="29"/>
        <v>STER 300</v>
      </c>
      <c r="E222" s="85" t="s">
        <v>1938</v>
      </c>
      <c r="F222" s="85"/>
      <c r="G222" s="254">
        <v>3280</v>
      </c>
      <c r="H222" s="85"/>
      <c r="I222" s="92">
        <f t="shared" si="30"/>
        <v>0</v>
      </c>
      <c r="J222" s="287">
        <f t="shared" si="31"/>
        <v>3280</v>
      </c>
    </row>
    <row r="223" spans="2:10" ht="24" customHeight="1">
      <c r="B223" s="85" t="s">
        <v>1706</v>
      </c>
      <c r="C223" s="85" t="s">
        <v>586</v>
      </c>
      <c r="D223" s="86" t="str">
        <f t="shared" si="29"/>
        <v>STER 300</v>
      </c>
      <c r="E223" s="85" t="s">
        <v>1939</v>
      </c>
      <c r="F223" s="85"/>
      <c r="G223" s="254">
        <v>4560</v>
      </c>
      <c r="H223" s="85"/>
      <c r="I223" s="92">
        <f t="shared" si="30"/>
        <v>0</v>
      </c>
      <c r="J223" s="287">
        <f t="shared" si="31"/>
        <v>4560</v>
      </c>
    </row>
    <row r="224" spans="2:10" ht="24" customHeight="1">
      <c r="B224" s="85" t="s">
        <v>1781</v>
      </c>
      <c r="C224" s="85" t="s">
        <v>587</v>
      </c>
      <c r="D224" s="86" t="str">
        <f t="shared" si="29"/>
        <v>STER 300</v>
      </c>
      <c r="E224" s="85" t="s">
        <v>1940</v>
      </c>
      <c r="F224" s="85"/>
      <c r="G224" s="254">
        <v>5500</v>
      </c>
      <c r="H224" s="85"/>
      <c r="I224" s="92">
        <f t="shared" si="30"/>
        <v>0</v>
      </c>
      <c r="J224" s="287">
        <f t="shared" si="31"/>
        <v>5500</v>
      </c>
    </row>
    <row r="225" spans="2:10" ht="24" customHeight="1">
      <c r="B225" s="85" t="s">
        <v>1782</v>
      </c>
      <c r="C225" s="85" t="s">
        <v>588</v>
      </c>
      <c r="D225" s="86" t="str">
        <f t="shared" si="29"/>
        <v>STER 300</v>
      </c>
      <c r="E225" s="85" t="s">
        <v>1941</v>
      </c>
      <c r="F225" s="85"/>
      <c r="G225" s="254">
        <v>8400</v>
      </c>
      <c r="H225" s="85"/>
      <c r="I225" s="92">
        <f t="shared" si="30"/>
        <v>0</v>
      </c>
      <c r="J225" s="287">
        <f t="shared" si="31"/>
        <v>8400</v>
      </c>
    </row>
    <row r="226" spans="2:10" ht="24" customHeight="1">
      <c r="B226" s="85" t="s">
        <v>1783</v>
      </c>
      <c r="C226" s="85" t="s">
        <v>589</v>
      </c>
      <c r="D226" s="86" t="str">
        <f t="shared" si="29"/>
        <v>STER 300</v>
      </c>
      <c r="E226" s="85" t="s">
        <v>1942</v>
      </c>
      <c r="F226" s="85"/>
      <c r="G226" s="254">
        <v>4090</v>
      </c>
      <c r="H226" s="85"/>
      <c r="I226" s="92">
        <f t="shared" si="30"/>
        <v>0</v>
      </c>
      <c r="J226" s="287">
        <f t="shared" si="31"/>
        <v>4090</v>
      </c>
    </row>
    <row r="227" spans="2:10" ht="24" customHeight="1">
      <c r="B227" s="85" t="s">
        <v>591</v>
      </c>
      <c r="C227" s="85" t="s">
        <v>590</v>
      </c>
      <c r="D227" s="86" t="str">
        <f t="shared" si="29"/>
        <v>STER 300</v>
      </c>
      <c r="E227" s="85" t="s">
        <v>1943</v>
      </c>
      <c r="F227" s="85"/>
      <c r="G227" s="254">
        <v>6150</v>
      </c>
      <c r="H227" s="85"/>
      <c r="I227" s="92">
        <f t="shared" si="30"/>
        <v>0</v>
      </c>
      <c r="J227" s="287">
        <f t="shared" si="31"/>
        <v>6150</v>
      </c>
    </row>
    <row r="228" spans="2:10" ht="24" customHeight="1">
      <c r="B228" s="85" t="s">
        <v>1707</v>
      </c>
      <c r="C228" s="85" t="s">
        <v>592</v>
      </c>
      <c r="D228" s="86" t="str">
        <f t="shared" si="29"/>
        <v>STER 300</v>
      </c>
      <c r="E228" s="85" t="s">
        <v>1944</v>
      </c>
      <c r="F228" s="85"/>
      <c r="G228" s="254">
        <v>7520</v>
      </c>
      <c r="H228" s="85"/>
      <c r="I228" s="92">
        <f t="shared" si="30"/>
        <v>0</v>
      </c>
      <c r="J228" s="287">
        <f t="shared" si="31"/>
        <v>7520</v>
      </c>
    </row>
    <row r="229" spans="2:10" ht="24" customHeight="1">
      <c r="B229" s="85" t="s">
        <v>1708</v>
      </c>
      <c r="C229" s="85" t="s">
        <v>593</v>
      </c>
      <c r="D229" s="86" t="str">
        <f t="shared" si="29"/>
        <v>STER 300</v>
      </c>
      <c r="E229" s="85" t="s">
        <v>1945</v>
      </c>
      <c r="F229" s="85"/>
      <c r="G229" s="254">
        <v>9940</v>
      </c>
      <c r="H229" s="85"/>
      <c r="I229" s="92">
        <f t="shared" si="30"/>
        <v>0</v>
      </c>
      <c r="J229" s="287">
        <f t="shared" si="31"/>
        <v>9940</v>
      </c>
    </row>
    <row r="230" spans="2:10" ht="24" customHeight="1">
      <c r="B230" s="85" t="s">
        <v>1709</v>
      </c>
      <c r="C230" s="85" t="s">
        <v>594</v>
      </c>
      <c r="D230" s="86" t="str">
        <f t="shared" si="29"/>
        <v>STER 300</v>
      </c>
      <c r="E230" s="85" t="s">
        <v>1946</v>
      </c>
      <c r="F230" s="85"/>
      <c r="G230" s="254">
        <v>5020</v>
      </c>
      <c r="H230" s="239" t="s">
        <v>3725</v>
      </c>
      <c r="I230" s="92">
        <f t="shared" si="30"/>
        <v>0</v>
      </c>
      <c r="J230" s="287">
        <f t="shared" si="31"/>
        <v>5020</v>
      </c>
    </row>
    <row r="231" spans="2:10" ht="24" customHeight="1">
      <c r="B231" s="85" t="s">
        <v>1710</v>
      </c>
      <c r="C231" s="85" t="s">
        <v>595</v>
      </c>
      <c r="D231" s="86" t="str">
        <f t="shared" si="29"/>
        <v>STER 300</v>
      </c>
      <c r="E231" s="85" t="s">
        <v>1947</v>
      </c>
      <c r="F231" s="85"/>
      <c r="G231" s="254">
        <v>7230</v>
      </c>
      <c r="H231" s="239" t="s">
        <v>3725</v>
      </c>
      <c r="I231" s="92">
        <f t="shared" si="30"/>
        <v>0</v>
      </c>
      <c r="J231" s="287">
        <f t="shared" si="31"/>
        <v>7230</v>
      </c>
    </row>
    <row r="232" spans="2:10" ht="24" customHeight="1">
      <c r="B232" s="85" t="s">
        <v>1711</v>
      </c>
      <c r="C232" s="85" t="s">
        <v>596</v>
      </c>
      <c r="D232" s="86" t="str">
        <f t="shared" si="29"/>
        <v>STER 300</v>
      </c>
      <c r="E232" s="85" t="s">
        <v>1948</v>
      </c>
      <c r="F232" s="85"/>
      <c r="G232" s="254">
        <v>8830</v>
      </c>
      <c r="H232" s="239" t="s">
        <v>3725</v>
      </c>
      <c r="I232" s="92">
        <f t="shared" si="30"/>
        <v>0</v>
      </c>
      <c r="J232" s="287">
        <f t="shared" si="31"/>
        <v>8830</v>
      </c>
    </row>
    <row r="233" spans="2:10" ht="24" customHeight="1">
      <c r="B233" s="85" t="s">
        <v>598</v>
      </c>
      <c r="C233" s="85" t="s">
        <v>597</v>
      </c>
      <c r="D233" s="86" t="str">
        <f t="shared" si="29"/>
        <v>STER 300</v>
      </c>
      <c r="E233" s="85" t="s">
        <v>1949</v>
      </c>
      <c r="F233" s="85"/>
      <c r="G233" s="254">
        <v>11451</v>
      </c>
      <c r="H233" s="239" t="s">
        <v>3725</v>
      </c>
      <c r="I233" s="92">
        <f t="shared" si="30"/>
        <v>0</v>
      </c>
      <c r="J233" s="287">
        <f t="shared" si="31"/>
        <v>11451</v>
      </c>
    </row>
    <row r="234" spans="2:10" ht="24" customHeight="1">
      <c r="B234" s="85" t="s">
        <v>1784</v>
      </c>
      <c r="C234" s="85" t="s">
        <v>599</v>
      </c>
      <c r="D234" s="86" t="str">
        <f t="shared" si="29"/>
        <v>STER 300</v>
      </c>
      <c r="E234" s="85" t="s">
        <v>1950</v>
      </c>
      <c r="F234" s="85"/>
      <c r="G234" s="254">
        <v>5470</v>
      </c>
      <c r="H234" s="239" t="s">
        <v>3725</v>
      </c>
      <c r="I234" s="92">
        <f t="shared" si="30"/>
        <v>0</v>
      </c>
      <c r="J234" s="287">
        <f t="shared" si="31"/>
        <v>5470</v>
      </c>
    </row>
    <row r="235" spans="2:10" ht="24" customHeight="1">
      <c r="B235" s="85" t="s">
        <v>1785</v>
      </c>
      <c r="C235" s="85" t="s">
        <v>600</v>
      </c>
      <c r="D235" s="86" t="str">
        <f t="shared" si="29"/>
        <v>STER 300</v>
      </c>
      <c r="E235" s="85" t="s">
        <v>1951</v>
      </c>
      <c r="F235" s="85"/>
      <c r="G235" s="254">
        <v>7730</v>
      </c>
      <c r="H235" s="239" t="s">
        <v>3725</v>
      </c>
      <c r="I235" s="92">
        <f t="shared" si="30"/>
        <v>0</v>
      </c>
      <c r="J235" s="287">
        <f t="shared" si="31"/>
        <v>7730</v>
      </c>
    </row>
    <row r="236" spans="2:10" ht="24" customHeight="1">
      <c r="B236" s="85" t="s">
        <v>1712</v>
      </c>
      <c r="C236" s="85" t="s">
        <v>601</v>
      </c>
      <c r="D236" s="86" t="str">
        <f t="shared" si="29"/>
        <v>STER 300</v>
      </c>
      <c r="E236" s="85" t="s">
        <v>1952</v>
      </c>
      <c r="F236" s="85"/>
      <c r="G236" s="254">
        <v>9541</v>
      </c>
      <c r="H236" s="239" t="s">
        <v>3725</v>
      </c>
      <c r="I236" s="92">
        <f t="shared" si="30"/>
        <v>0</v>
      </c>
      <c r="J236" s="287">
        <f t="shared" si="31"/>
        <v>9541</v>
      </c>
    </row>
    <row r="237" spans="2:10" ht="24" customHeight="1" thickBot="1">
      <c r="B237" s="97" t="s">
        <v>1713</v>
      </c>
      <c r="C237" s="98" t="s">
        <v>602</v>
      </c>
      <c r="D237" s="99" t="str">
        <f t="shared" si="29"/>
        <v>STER 300</v>
      </c>
      <c r="E237" s="98" t="s">
        <v>1953</v>
      </c>
      <c r="F237" s="98"/>
      <c r="G237" s="257">
        <v>12450</v>
      </c>
      <c r="H237" s="240" t="s">
        <v>3725</v>
      </c>
      <c r="I237" s="100">
        <f t="shared" si="30"/>
        <v>0</v>
      </c>
      <c r="J237" s="289">
        <f t="shared" si="31"/>
        <v>12450</v>
      </c>
    </row>
    <row r="238" spans="2:10" ht="24" customHeight="1">
      <c r="B238" s="85" t="s">
        <v>604</v>
      </c>
      <c r="C238" s="85" t="s">
        <v>603</v>
      </c>
      <c r="D238" s="86" t="str">
        <f t="shared" si="29"/>
        <v>STER 300</v>
      </c>
      <c r="E238" s="85" t="s">
        <v>1954</v>
      </c>
      <c r="F238" s="85"/>
      <c r="G238" s="254">
        <v>7400</v>
      </c>
      <c r="H238" s="239" t="s">
        <v>3725</v>
      </c>
      <c r="I238" s="92">
        <f t="shared" si="30"/>
        <v>0</v>
      </c>
      <c r="J238" s="287">
        <f t="shared" si="31"/>
        <v>7400</v>
      </c>
    </row>
    <row r="239" spans="2:10" ht="24" customHeight="1">
      <c r="B239" s="85" t="s">
        <v>606</v>
      </c>
      <c r="C239" s="85" t="s">
        <v>605</v>
      </c>
      <c r="D239" s="86" t="str">
        <f t="shared" si="29"/>
        <v>STER 300</v>
      </c>
      <c r="E239" s="85" t="s">
        <v>1955</v>
      </c>
      <c r="F239" s="85"/>
      <c r="G239" s="254">
        <v>9260</v>
      </c>
      <c r="H239" s="239" t="s">
        <v>3725</v>
      </c>
      <c r="I239" s="92">
        <f t="shared" si="30"/>
        <v>0</v>
      </c>
      <c r="J239" s="287">
        <f t="shared" si="31"/>
        <v>9260</v>
      </c>
    </row>
    <row r="240" spans="2:10" ht="24" customHeight="1">
      <c r="B240" s="85" t="s">
        <v>608</v>
      </c>
      <c r="C240" s="85" t="s">
        <v>607</v>
      </c>
      <c r="D240" s="86" t="str">
        <f t="shared" si="29"/>
        <v>STER 300</v>
      </c>
      <c r="E240" s="85" t="s">
        <v>1956</v>
      </c>
      <c r="F240" s="85"/>
      <c r="G240" s="254">
        <v>12770</v>
      </c>
      <c r="H240" s="239" t="s">
        <v>3725</v>
      </c>
      <c r="I240" s="92">
        <f t="shared" si="30"/>
        <v>0</v>
      </c>
      <c r="J240" s="287">
        <f t="shared" si="31"/>
        <v>12770</v>
      </c>
    </row>
    <row r="241" spans="2:10" ht="24" customHeight="1">
      <c r="B241" s="85" t="s">
        <v>610</v>
      </c>
      <c r="C241" s="85" t="s">
        <v>609</v>
      </c>
      <c r="D241" s="86" t="str">
        <f t="shared" si="29"/>
        <v>STER 300</v>
      </c>
      <c r="E241" s="85" t="s">
        <v>1957</v>
      </c>
      <c r="F241" s="85"/>
      <c r="G241" s="254">
        <v>8600</v>
      </c>
      <c r="H241" s="239" t="s">
        <v>3725</v>
      </c>
      <c r="I241" s="92">
        <f t="shared" si="30"/>
        <v>0</v>
      </c>
      <c r="J241" s="287">
        <f t="shared" si="31"/>
        <v>8600</v>
      </c>
    </row>
    <row r="242" spans="2:10" ht="24" customHeight="1">
      <c r="B242" s="85" t="s">
        <v>612</v>
      </c>
      <c r="C242" s="85" t="s">
        <v>611</v>
      </c>
      <c r="D242" s="86" t="str">
        <f t="shared" si="29"/>
        <v>STER 300</v>
      </c>
      <c r="E242" s="85" t="s">
        <v>1958</v>
      </c>
      <c r="F242" s="85"/>
      <c r="G242" s="254">
        <v>10790</v>
      </c>
      <c r="H242" s="239" t="s">
        <v>3725</v>
      </c>
      <c r="I242" s="92">
        <f t="shared" si="30"/>
        <v>0</v>
      </c>
      <c r="J242" s="287">
        <f t="shared" si="31"/>
        <v>10790</v>
      </c>
    </row>
    <row r="243" spans="2:10" ht="24" customHeight="1">
      <c r="B243" s="85" t="s">
        <v>614</v>
      </c>
      <c r="C243" s="85" t="s">
        <v>613</v>
      </c>
      <c r="D243" s="86" t="str">
        <f t="shared" si="29"/>
        <v>STER 300</v>
      </c>
      <c r="E243" s="85" t="s">
        <v>1959</v>
      </c>
      <c r="F243" s="85"/>
      <c r="G243" s="254">
        <v>14990</v>
      </c>
      <c r="H243" s="239" t="s">
        <v>3725</v>
      </c>
      <c r="I243" s="92">
        <f t="shared" si="30"/>
        <v>0</v>
      </c>
      <c r="J243" s="287">
        <f t="shared" si="31"/>
        <v>14990</v>
      </c>
    </row>
    <row r="244" spans="2:10" ht="24" customHeight="1">
      <c r="B244" s="85" t="s">
        <v>616</v>
      </c>
      <c r="C244" s="85" t="s">
        <v>615</v>
      </c>
      <c r="D244" s="86" t="str">
        <f t="shared" si="29"/>
        <v>STER 300</v>
      </c>
      <c r="E244" s="85" t="s">
        <v>1960</v>
      </c>
      <c r="F244" s="85"/>
      <c r="G244" s="254">
        <v>10300</v>
      </c>
      <c r="H244" s="239" t="s">
        <v>3725</v>
      </c>
      <c r="I244" s="92">
        <f t="shared" si="30"/>
        <v>0</v>
      </c>
      <c r="J244" s="287">
        <f t="shared" si="31"/>
        <v>10300</v>
      </c>
    </row>
    <row r="245" spans="2:10" ht="24" customHeight="1">
      <c r="B245" s="85" t="s">
        <v>618</v>
      </c>
      <c r="C245" s="85" t="s">
        <v>617</v>
      </c>
      <c r="D245" s="86" t="str">
        <f t="shared" si="29"/>
        <v>STER 300</v>
      </c>
      <c r="E245" s="85" t="s">
        <v>1961</v>
      </c>
      <c r="F245" s="85"/>
      <c r="G245" s="254">
        <v>12530</v>
      </c>
      <c r="H245" s="239" t="s">
        <v>3725</v>
      </c>
      <c r="I245" s="92">
        <f t="shared" si="30"/>
        <v>0</v>
      </c>
      <c r="J245" s="287">
        <f t="shared" si="31"/>
        <v>12530</v>
      </c>
    </row>
    <row r="246" spans="2:10" ht="24" customHeight="1">
      <c r="B246" s="85" t="s">
        <v>620</v>
      </c>
      <c r="C246" s="85" t="s">
        <v>619</v>
      </c>
      <c r="D246" s="86" t="str">
        <f t="shared" si="29"/>
        <v>STER 300</v>
      </c>
      <c r="E246" s="85" t="s">
        <v>1962</v>
      </c>
      <c r="F246" s="85"/>
      <c r="G246" s="254">
        <v>17650</v>
      </c>
      <c r="H246" s="239" t="s">
        <v>3725</v>
      </c>
      <c r="I246" s="92">
        <f t="shared" si="30"/>
        <v>0</v>
      </c>
      <c r="J246" s="287">
        <f t="shared" si="31"/>
        <v>17650</v>
      </c>
    </row>
    <row r="247" spans="2:10" ht="24" customHeight="1">
      <c r="B247" s="85" t="s">
        <v>622</v>
      </c>
      <c r="C247" s="85" t="s">
        <v>621</v>
      </c>
      <c r="D247" s="86" t="str">
        <f t="shared" si="29"/>
        <v>STER 300</v>
      </c>
      <c r="E247" s="85" t="s">
        <v>1963</v>
      </c>
      <c r="F247" s="85"/>
      <c r="G247" s="254">
        <v>11400</v>
      </c>
      <c r="H247" s="239" t="s">
        <v>3725</v>
      </c>
      <c r="I247" s="92">
        <f t="shared" si="30"/>
        <v>0</v>
      </c>
      <c r="J247" s="287">
        <f t="shared" si="31"/>
        <v>11400</v>
      </c>
    </row>
    <row r="248" spans="2:10" ht="24" customHeight="1">
      <c r="B248" s="85" t="s">
        <v>624</v>
      </c>
      <c r="C248" s="85" t="s">
        <v>623</v>
      </c>
      <c r="D248" s="86" t="str">
        <f t="shared" si="29"/>
        <v>STER 300</v>
      </c>
      <c r="E248" s="85" t="s">
        <v>1964</v>
      </c>
      <c r="F248" s="85"/>
      <c r="G248" s="254">
        <v>14290</v>
      </c>
      <c r="H248" s="239" t="s">
        <v>3725</v>
      </c>
      <c r="I248" s="92">
        <f t="shared" si="30"/>
        <v>0</v>
      </c>
      <c r="J248" s="287">
        <f t="shared" si="31"/>
        <v>14290</v>
      </c>
    </row>
    <row r="249" spans="2:10" ht="24" customHeight="1">
      <c r="B249" s="85" t="s">
        <v>626</v>
      </c>
      <c r="C249" s="85" t="s">
        <v>625</v>
      </c>
      <c r="D249" s="86" t="str">
        <f t="shared" si="29"/>
        <v>STER 300</v>
      </c>
      <c r="E249" s="85" t="s">
        <v>1965</v>
      </c>
      <c r="F249" s="85"/>
      <c r="G249" s="254">
        <v>19900</v>
      </c>
      <c r="H249" s="239" t="s">
        <v>3725</v>
      </c>
      <c r="I249" s="92">
        <f t="shared" si="30"/>
        <v>0</v>
      </c>
      <c r="J249" s="287">
        <f t="shared" si="31"/>
        <v>19900</v>
      </c>
    </row>
    <row r="250" spans="2:10" ht="24" customHeight="1">
      <c r="B250" s="85" t="s">
        <v>628</v>
      </c>
      <c r="C250" s="85" t="s">
        <v>627</v>
      </c>
      <c r="D250" s="86" t="str">
        <f t="shared" si="29"/>
        <v>STER 300</v>
      </c>
      <c r="E250" s="85" t="s">
        <v>1966</v>
      </c>
      <c r="F250" s="85"/>
      <c r="G250" s="254">
        <v>12630</v>
      </c>
      <c r="H250" s="85" t="s">
        <v>3614</v>
      </c>
      <c r="I250" s="92">
        <f t="shared" si="30"/>
        <v>0</v>
      </c>
      <c r="J250" s="287">
        <f t="shared" si="31"/>
        <v>12630</v>
      </c>
    </row>
    <row r="251" spans="2:10" ht="24" customHeight="1">
      <c r="B251" s="85" t="s">
        <v>630</v>
      </c>
      <c r="C251" s="85" t="s">
        <v>629</v>
      </c>
      <c r="D251" s="86" t="str">
        <f t="shared" si="29"/>
        <v>STER 300</v>
      </c>
      <c r="E251" s="85" t="s">
        <v>1967</v>
      </c>
      <c r="F251" s="85"/>
      <c r="G251" s="254">
        <v>16020</v>
      </c>
      <c r="H251" s="85" t="s">
        <v>3614</v>
      </c>
      <c r="I251" s="92">
        <f t="shared" si="30"/>
        <v>0</v>
      </c>
      <c r="J251" s="287">
        <f t="shared" si="31"/>
        <v>16020</v>
      </c>
    </row>
    <row r="252" spans="2:10" ht="24" customHeight="1">
      <c r="B252" s="85" t="s">
        <v>632</v>
      </c>
      <c r="C252" s="85" t="s">
        <v>631</v>
      </c>
      <c r="D252" s="86" t="str">
        <f t="shared" si="29"/>
        <v>STER 300</v>
      </c>
      <c r="E252" s="85" t="s">
        <v>1968</v>
      </c>
      <c r="F252" s="85"/>
      <c r="G252" s="254">
        <v>22195</v>
      </c>
      <c r="H252" s="85" t="s">
        <v>3614</v>
      </c>
      <c r="I252" s="92">
        <f t="shared" si="30"/>
        <v>0</v>
      </c>
      <c r="J252" s="287">
        <f t="shared" si="31"/>
        <v>22195</v>
      </c>
    </row>
    <row r="253" spans="2:10" ht="24" customHeight="1">
      <c r="B253" s="85" t="s">
        <v>634</v>
      </c>
      <c r="C253" s="85" t="s">
        <v>633</v>
      </c>
      <c r="D253" s="86" t="str">
        <f t="shared" si="29"/>
        <v>STER 300</v>
      </c>
      <c r="E253" s="85" t="s">
        <v>1969</v>
      </c>
      <c r="F253" s="85"/>
      <c r="G253" s="254">
        <v>14000</v>
      </c>
      <c r="H253" s="85" t="s">
        <v>3614</v>
      </c>
      <c r="I253" s="92">
        <f t="shared" si="30"/>
        <v>0</v>
      </c>
      <c r="J253" s="287">
        <f t="shared" si="31"/>
        <v>14000</v>
      </c>
    </row>
    <row r="254" spans="2:10" ht="24" customHeight="1">
      <c r="B254" s="85" t="s">
        <v>636</v>
      </c>
      <c r="C254" s="85" t="s">
        <v>635</v>
      </c>
      <c r="D254" s="86" t="str">
        <f t="shared" si="29"/>
        <v>STER 300</v>
      </c>
      <c r="E254" s="85" t="s">
        <v>1970</v>
      </c>
      <c r="F254" s="85"/>
      <c r="G254" s="254">
        <v>17490</v>
      </c>
      <c r="H254" s="85" t="s">
        <v>3614</v>
      </c>
      <c r="I254" s="92">
        <f t="shared" si="30"/>
        <v>0</v>
      </c>
      <c r="J254" s="287">
        <f t="shared" si="31"/>
        <v>17490</v>
      </c>
    </row>
    <row r="255" spans="2:10" ht="24" customHeight="1">
      <c r="B255" s="85" t="s">
        <v>638</v>
      </c>
      <c r="C255" s="85" t="s">
        <v>637</v>
      </c>
      <c r="D255" s="86" t="str">
        <f t="shared" si="29"/>
        <v>STER 300</v>
      </c>
      <c r="E255" s="85" t="s">
        <v>1971</v>
      </c>
      <c r="F255" s="85"/>
      <c r="G255" s="254">
        <v>24600</v>
      </c>
      <c r="H255" s="85" t="s">
        <v>3614</v>
      </c>
      <c r="I255" s="92">
        <f t="shared" si="30"/>
        <v>0</v>
      </c>
      <c r="J255" s="287">
        <f t="shared" si="31"/>
        <v>24600</v>
      </c>
    </row>
    <row r="256" spans="2:10" ht="24" customHeight="1">
      <c r="B256" s="85" t="s">
        <v>640</v>
      </c>
      <c r="C256" s="85" t="s">
        <v>639</v>
      </c>
      <c r="D256" s="86" t="str">
        <f t="shared" si="29"/>
        <v>STER 300</v>
      </c>
      <c r="E256" s="85" t="s">
        <v>1972</v>
      </c>
      <c r="F256" s="85"/>
      <c r="G256" s="254">
        <v>12720</v>
      </c>
      <c r="H256" s="85" t="s">
        <v>3614</v>
      </c>
      <c r="I256" s="92">
        <f t="shared" si="30"/>
        <v>0</v>
      </c>
      <c r="J256" s="287">
        <f t="shared" si="31"/>
        <v>12720</v>
      </c>
    </row>
    <row r="257" spans="2:10" ht="24" customHeight="1">
      <c r="B257" s="85" t="s">
        <v>642</v>
      </c>
      <c r="C257" s="85" t="s">
        <v>641</v>
      </c>
      <c r="D257" s="86" t="str">
        <f t="shared" si="29"/>
        <v>STER 300</v>
      </c>
      <c r="E257" s="85" t="s">
        <v>1973</v>
      </c>
      <c r="F257" s="85"/>
      <c r="G257" s="254">
        <v>17350</v>
      </c>
      <c r="H257" s="85" t="s">
        <v>3614</v>
      </c>
      <c r="I257" s="92">
        <f t="shared" si="30"/>
        <v>0</v>
      </c>
      <c r="J257" s="287">
        <f t="shared" si="31"/>
        <v>17350</v>
      </c>
    </row>
    <row r="258" spans="2:10" ht="24" customHeight="1">
      <c r="B258" s="85" t="s">
        <v>644</v>
      </c>
      <c r="C258" s="85" t="s">
        <v>643</v>
      </c>
      <c r="D258" s="86" t="str">
        <f t="shared" si="29"/>
        <v>STER 300</v>
      </c>
      <c r="E258" s="85" t="s">
        <v>1974</v>
      </c>
      <c r="F258" s="85"/>
      <c r="G258" s="254">
        <v>21660</v>
      </c>
      <c r="H258" s="85" t="s">
        <v>3614</v>
      </c>
      <c r="I258" s="92">
        <f t="shared" si="30"/>
        <v>0</v>
      </c>
      <c r="J258" s="287">
        <f t="shared" si="31"/>
        <v>21660</v>
      </c>
    </row>
    <row r="259" spans="2:10" ht="24" customHeight="1">
      <c r="B259" s="85" t="s">
        <v>646</v>
      </c>
      <c r="C259" s="85" t="s">
        <v>645</v>
      </c>
      <c r="D259" s="86" t="str">
        <f t="shared" si="29"/>
        <v>STER 300</v>
      </c>
      <c r="E259" s="85" t="s">
        <v>1975</v>
      </c>
      <c r="F259" s="85"/>
      <c r="G259" s="254">
        <v>30400</v>
      </c>
      <c r="H259" s="85" t="s">
        <v>3614</v>
      </c>
      <c r="I259" s="92">
        <f t="shared" si="30"/>
        <v>0</v>
      </c>
      <c r="J259" s="287">
        <f t="shared" si="31"/>
        <v>30400</v>
      </c>
    </row>
    <row r="260" spans="2:10" ht="24" customHeight="1">
      <c r="B260" s="85" t="s">
        <v>648</v>
      </c>
      <c r="C260" s="85" t="s">
        <v>647</v>
      </c>
      <c r="D260" s="86" t="str">
        <f t="shared" si="29"/>
        <v>STER 300</v>
      </c>
      <c r="E260" s="85" t="s">
        <v>1976</v>
      </c>
      <c r="F260" s="85"/>
      <c r="G260" s="254">
        <v>13630</v>
      </c>
      <c r="H260" s="85" t="s">
        <v>3614</v>
      </c>
      <c r="I260" s="92">
        <f t="shared" si="30"/>
        <v>0</v>
      </c>
      <c r="J260" s="287">
        <f t="shared" si="31"/>
        <v>13630</v>
      </c>
    </row>
    <row r="261" spans="2:10" ht="24" customHeight="1">
      <c r="B261" s="85" t="s">
        <v>650</v>
      </c>
      <c r="C261" s="85" t="s">
        <v>649</v>
      </c>
      <c r="D261" s="86" t="str">
        <f t="shared" si="29"/>
        <v>STER 300</v>
      </c>
      <c r="E261" s="85" t="s">
        <v>1977</v>
      </c>
      <c r="F261" s="85"/>
      <c r="G261" s="254">
        <v>18670</v>
      </c>
      <c r="H261" s="85" t="s">
        <v>3614</v>
      </c>
      <c r="I261" s="92">
        <f t="shared" si="30"/>
        <v>0</v>
      </c>
      <c r="J261" s="287">
        <f t="shared" si="31"/>
        <v>18670</v>
      </c>
    </row>
    <row r="262" spans="2:10" ht="24" customHeight="1">
      <c r="B262" s="85" t="s">
        <v>1714</v>
      </c>
      <c r="C262" s="85" t="s">
        <v>651</v>
      </c>
      <c r="D262" s="86" t="str">
        <f t="shared" si="29"/>
        <v>STER 300</v>
      </c>
      <c r="E262" s="85" t="s">
        <v>1978</v>
      </c>
      <c r="F262" s="85"/>
      <c r="G262" s="254">
        <v>1115</v>
      </c>
      <c r="H262" s="85"/>
      <c r="I262" s="92">
        <f t="shared" si="30"/>
        <v>0</v>
      </c>
      <c r="J262" s="287">
        <f t="shared" si="31"/>
        <v>1115</v>
      </c>
    </row>
    <row r="263" spans="2:10" ht="24" customHeight="1">
      <c r="B263" s="85" t="s">
        <v>1715</v>
      </c>
      <c r="C263" s="85" t="s">
        <v>652</v>
      </c>
      <c r="D263" s="86" t="str">
        <f t="shared" si="29"/>
        <v>STER 300</v>
      </c>
      <c r="E263" s="85" t="s">
        <v>1979</v>
      </c>
      <c r="F263" s="85"/>
      <c r="G263" s="254">
        <v>1483</v>
      </c>
      <c r="H263" s="85"/>
      <c r="I263" s="92">
        <f t="shared" si="30"/>
        <v>0</v>
      </c>
      <c r="J263" s="287">
        <f t="shared" si="31"/>
        <v>1483</v>
      </c>
    </row>
    <row r="264" spans="2:10" ht="24" customHeight="1">
      <c r="B264" s="85" t="s">
        <v>654</v>
      </c>
      <c r="C264" s="85" t="s">
        <v>653</v>
      </c>
      <c r="D264" s="86" t="str">
        <f t="shared" si="29"/>
        <v>STER 300</v>
      </c>
      <c r="E264" s="85" t="s">
        <v>1980</v>
      </c>
      <c r="F264" s="85"/>
      <c r="G264" s="254">
        <v>1870</v>
      </c>
      <c r="H264" s="85"/>
      <c r="I264" s="92">
        <f t="shared" si="30"/>
        <v>0</v>
      </c>
      <c r="J264" s="287">
        <f t="shared" si="31"/>
        <v>1870</v>
      </c>
    </row>
    <row r="265" spans="2:10" ht="24" customHeight="1">
      <c r="B265" s="85" t="s">
        <v>1716</v>
      </c>
      <c r="C265" s="85" t="s">
        <v>655</v>
      </c>
      <c r="D265" s="86" t="str">
        <f t="shared" si="29"/>
        <v>STER 300</v>
      </c>
      <c r="E265" s="85" t="s">
        <v>1981</v>
      </c>
      <c r="F265" s="85"/>
      <c r="G265" s="254">
        <v>2510</v>
      </c>
      <c r="H265" s="85"/>
      <c r="I265" s="92">
        <f t="shared" si="30"/>
        <v>0</v>
      </c>
      <c r="J265" s="287">
        <f t="shared" si="31"/>
        <v>2510</v>
      </c>
    </row>
    <row r="266" spans="2:10" ht="24" customHeight="1">
      <c r="B266" s="85" t="s">
        <v>657</v>
      </c>
      <c r="C266" s="85" t="s">
        <v>656</v>
      </c>
      <c r="D266" s="86" t="str">
        <f t="shared" si="29"/>
        <v>STER 300</v>
      </c>
      <c r="E266" s="85" t="s">
        <v>1982</v>
      </c>
      <c r="F266" s="85"/>
      <c r="G266" s="254">
        <v>15300</v>
      </c>
      <c r="H266" s="85" t="s">
        <v>3614</v>
      </c>
      <c r="I266" s="92">
        <f t="shared" si="30"/>
        <v>0</v>
      </c>
      <c r="J266" s="287">
        <f t="shared" si="31"/>
        <v>15300</v>
      </c>
    </row>
    <row r="267" spans="2:10" ht="24" customHeight="1">
      <c r="B267" s="85" t="s">
        <v>659</v>
      </c>
      <c r="C267" s="85" t="s">
        <v>658</v>
      </c>
      <c r="D267" s="86" t="str">
        <f t="shared" ref="D267:D288" si="32">$D$210</f>
        <v>STER 300</v>
      </c>
      <c r="E267" s="85" t="s">
        <v>1983</v>
      </c>
      <c r="F267" s="85"/>
      <c r="G267" s="254">
        <v>20785</v>
      </c>
      <c r="H267" s="85" t="s">
        <v>3614</v>
      </c>
      <c r="I267" s="92">
        <f t="shared" ref="I267:I288" si="33">$I$210</f>
        <v>0</v>
      </c>
      <c r="J267" s="287">
        <f t="shared" ref="J267:J290" si="34">G267-G267*I267</f>
        <v>20785</v>
      </c>
    </row>
    <row r="268" spans="2:10" ht="24" customHeight="1">
      <c r="B268" s="85" t="s">
        <v>661</v>
      </c>
      <c r="C268" s="85" t="s">
        <v>660</v>
      </c>
      <c r="D268" s="86" t="str">
        <f t="shared" si="32"/>
        <v>STER 300</v>
      </c>
      <c r="E268" s="85" t="s">
        <v>1984</v>
      </c>
      <c r="F268" s="85"/>
      <c r="G268" s="254">
        <v>23760</v>
      </c>
      <c r="H268" s="85" t="s">
        <v>3614</v>
      </c>
      <c r="I268" s="92">
        <f t="shared" si="33"/>
        <v>0</v>
      </c>
      <c r="J268" s="287">
        <f t="shared" si="34"/>
        <v>23760</v>
      </c>
    </row>
    <row r="269" spans="2:10" ht="24" customHeight="1">
      <c r="B269" s="85" t="s">
        <v>663</v>
      </c>
      <c r="C269" s="85" t="s">
        <v>662</v>
      </c>
      <c r="D269" s="86" t="str">
        <f t="shared" si="32"/>
        <v>STER 300</v>
      </c>
      <c r="E269" s="85" t="s">
        <v>1985</v>
      </c>
      <c r="F269" s="85"/>
      <c r="G269" s="254">
        <v>1497</v>
      </c>
      <c r="H269" s="85"/>
      <c r="I269" s="92">
        <f t="shared" si="33"/>
        <v>0</v>
      </c>
      <c r="J269" s="287">
        <f t="shared" si="34"/>
        <v>1497</v>
      </c>
    </row>
    <row r="270" spans="2:10" ht="24" customHeight="1">
      <c r="B270" s="85" t="s">
        <v>1717</v>
      </c>
      <c r="C270" s="85" t="s">
        <v>664</v>
      </c>
      <c r="D270" s="86" t="str">
        <f t="shared" si="32"/>
        <v>STER 300</v>
      </c>
      <c r="E270" s="85" t="s">
        <v>1986</v>
      </c>
      <c r="F270" s="85"/>
      <c r="G270" s="254">
        <v>2100</v>
      </c>
      <c r="H270" s="85"/>
      <c r="I270" s="92">
        <f t="shared" si="33"/>
        <v>0</v>
      </c>
      <c r="J270" s="287">
        <f t="shared" si="34"/>
        <v>2100</v>
      </c>
    </row>
    <row r="271" spans="2:10" ht="24" customHeight="1">
      <c r="B271" s="85" t="s">
        <v>1718</v>
      </c>
      <c r="C271" s="85" t="s">
        <v>665</v>
      </c>
      <c r="D271" s="86" t="str">
        <f t="shared" si="32"/>
        <v>STER 300</v>
      </c>
      <c r="E271" s="85" t="s">
        <v>1987</v>
      </c>
      <c r="F271" s="85"/>
      <c r="G271" s="254">
        <v>2570</v>
      </c>
      <c r="H271" s="85"/>
      <c r="I271" s="92">
        <f t="shared" si="33"/>
        <v>0</v>
      </c>
      <c r="J271" s="287">
        <f t="shared" si="34"/>
        <v>2570</v>
      </c>
    </row>
    <row r="272" spans="2:10" ht="24" customHeight="1">
      <c r="B272" s="85" t="s">
        <v>667</v>
      </c>
      <c r="C272" s="85" t="s">
        <v>666</v>
      </c>
      <c r="D272" s="86" t="str">
        <f t="shared" si="32"/>
        <v>STER 300</v>
      </c>
      <c r="E272" s="85" t="s">
        <v>1988</v>
      </c>
      <c r="F272" s="85"/>
      <c r="G272" s="254">
        <v>3610</v>
      </c>
      <c r="H272" s="85"/>
      <c r="I272" s="92">
        <f t="shared" si="33"/>
        <v>0</v>
      </c>
      <c r="J272" s="287">
        <f t="shared" si="34"/>
        <v>3610</v>
      </c>
    </row>
    <row r="273" spans="2:10" ht="24" customHeight="1">
      <c r="B273" s="85" t="s">
        <v>1719</v>
      </c>
      <c r="C273" s="85" t="s">
        <v>668</v>
      </c>
      <c r="D273" s="86" t="str">
        <f t="shared" si="32"/>
        <v>STER 300</v>
      </c>
      <c r="E273" s="85" t="s">
        <v>1989</v>
      </c>
      <c r="F273" s="85"/>
      <c r="G273" s="254">
        <v>1970</v>
      </c>
      <c r="H273" s="85"/>
      <c r="I273" s="92">
        <f t="shared" si="33"/>
        <v>0</v>
      </c>
      <c r="J273" s="287">
        <f t="shared" si="34"/>
        <v>1970</v>
      </c>
    </row>
    <row r="274" spans="2:10" ht="24" customHeight="1">
      <c r="B274" s="85" t="s">
        <v>1720</v>
      </c>
      <c r="C274" s="85" t="s">
        <v>669</v>
      </c>
      <c r="D274" s="86" t="str">
        <f t="shared" si="32"/>
        <v>STER 300</v>
      </c>
      <c r="E274" s="85" t="s">
        <v>1990</v>
      </c>
      <c r="F274" s="85"/>
      <c r="G274" s="254">
        <v>2720</v>
      </c>
      <c r="H274" s="85"/>
      <c r="I274" s="92">
        <f t="shared" si="33"/>
        <v>0</v>
      </c>
      <c r="J274" s="287">
        <f t="shared" si="34"/>
        <v>2720</v>
      </c>
    </row>
    <row r="275" spans="2:10" ht="24" customHeight="1">
      <c r="B275" s="85" t="s">
        <v>1721</v>
      </c>
      <c r="C275" s="85" t="s">
        <v>670</v>
      </c>
      <c r="D275" s="86" t="str">
        <f t="shared" si="32"/>
        <v>STER 300</v>
      </c>
      <c r="E275" s="85" t="s">
        <v>1991</v>
      </c>
      <c r="F275" s="85"/>
      <c r="G275" s="254">
        <v>3390</v>
      </c>
      <c r="H275" s="85"/>
      <c r="I275" s="92">
        <f t="shared" si="33"/>
        <v>0</v>
      </c>
      <c r="J275" s="287">
        <f t="shared" si="34"/>
        <v>3390</v>
      </c>
    </row>
    <row r="276" spans="2:10" ht="24" customHeight="1">
      <c r="B276" s="85" t="s">
        <v>672</v>
      </c>
      <c r="C276" s="85" t="s">
        <v>671</v>
      </c>
      <c r="D276" s="86" t="str">
        <f t="shared" si="32"/>
        <v>STER 300</v>
      </c>
      <c r="E276" s="85" t="s">
        <v>1992</v>
      </c>
      <c r="F276" s="85"/>
      <c r="G276" s="254">
        <v>5050</v>
      </c>
      <c r="H276" s="85"/>
      <c r="I276" s="92">
        <f t="shared" si="33"/>
        <v>0</v>
      </c>
      <c r="J276" s="287">
        <f t="shared" si="34"/>
        <v>5050</v>
      </c>
    </row>
    <row r="277" spans="2:10" ht="24" customHeight="1">
      <c r="B277" s="85" t="s">
        <v>674</v>
      </c>
      <c r="C277" s="85" t="s">
        <v>673</v>
      </c>
      <c r="D277" s="86" t="str">
        <f t="shared" si="32"/>
        <v>STER 300</v>
      </c>
      <c r="E277" s="85" t="s">
        <v>1993</v>
      </c>
      <c r="F277" s="85"/>
      <c r="G277" s="254">
        <v>3059</v>
      </c>
      <c r="H277" s="85"/>
      <c r="I277" s="92">
        <f t="shared" si="33"/>
        <v>0</v>
      </c>
      <c r="J277" s="287">
        <f t="shared" si="34"/>
        <v>3059</v>
      </c>
    </row>
    <row r="278" spans="2:10" ht="24" customHeight="1">
      <c r="B278" s="85" t="s">
        <v>676</v>
      </c>
      <c r="C278" s="85" t="s">
        <v>675</v>
      </c>
      <c r="D278" s="86" t="str">
        <f t="shared" si="32"/>
        <v>STER 300</v>
      </c>
      <c r="E278" s="85" t="s">
        <v>1994</v>
      </c>
      <c r="F278" s="85"/>
      <c r="G278" s="254">
        <v>3630</v>
      </c>
      <c r="H278" s="85"/>
      <c r="I278" s="92">
        <f t="shared" si="33"/>
        <v>0</v>
      </c>
      <c r="J278" s="287">
        <f t="shared" si="34"/>
        <v>3630</v>
      </c>
    </row>
    <row r="279" spans="2:10" ht="24" customHeight="1">
      <c r="B279" s="85" t="s">
        <v>1722</v>
      </c>
      <c r="C279" s="85" t="s">
        <v>677</v>
      </c>
      <c r="D279" s="86" t="str">
        <f t="shared" si="32"/>
        <v>STER 300</v>
      </c>
      <c r="E279" s="85" t="s">
        <v>1995</v>
      </c>
      <c r="F279" s="85"/>
      <c r="G279" s="254">
        <v>4520</v>
      </c>
      <c r="H279" s="85"/>
      <c r="I279" s="92">
        <f t="shared" si="33"/>
        <v>0</v>
      </c>
      <c r="J279" s="287">
        <f t="shared" si="34"/>
        <v>4520</v>
      </c>
    </row>
    <row r="280" spans="2:10" ht="24" customHeight="1">
      <c r="B280" s="85" t="s">
        <v>1723</v>
      </c>
      <c r="C280" s="85" t="s">
        <v>678</v>
      </c>
      <c r="D280" s="86" t="str">
        <f t="shared" si="32"/>
        <v>STER 300</v>
      </c>
      <c r="E280" s="85" t="s">
        <v>1996</v>
      </c>
      <c r="F280" s="85"/>
      <c r="G280" s="254">
        <v>6340</v>
      </c>
      <c r="H280" s="85"/>
      <c r="I280" s="92">
        <f t="shared" si="33"/>
        <v>0</v>
      </c>
      <c r="J280" s="287">
        <f t="shared" si="34"/>
        <v>6340</v>
      </c>
    </row>
    <row r="281" spans="2:10" ht="24" customHeight="1">
      <c r="B281" s="85" t="s">
        <v>680</v>
      </c>
      <c r="C281" s="85" t="s">
        <v>679</v>
      </c>
      <c r="D281" s="86" t="str">
        <f t="shared" si="32"/>
        <v>STER 300</v>
      </c>
      <c r="E281" s="85" t="s">
        <v>1997</v>
      </c>
      <c r="F281" s="85"/>
      <c r="G281" s="254">
        <v>3569</v>
      </c>
      <c r="H281" s="239" t="s">
        <v>3725</v>
      </c>
      <c r="I281" s="92">
        <f t="shared" si="33"/>
        <v>0</v>
      </c>
      <c r="J281" s="287">
        <f t="shared" si="34"/>
        <v>3569</v>
      </c>
    </row>
    <row r="282" spans="2:10" ht="24" customHeight="1">
      <c r="B282" s="85" t="s">
        <v>682</v>
      </c>
      <c r="C282" s="85" t="s">
        <v>681</v>
      </c>
      <c r="D282" s="86" t="str">
        <f t="shared" si="32"/>
        <v>STER 300</v>
      </c>
      <c r="E282" s="85" t="s">
        <v>1998</v>
      </c>
      <c r="F282" s="85"/>
      <c r="G282" s="254">
        <v>4300</v>
      </c>
      <c r="H282" s="239" t="s">
        <v>3725</v>
      </c>
      <c r="I282" s="92">
        <f t="shared" si="33"/>
        <v>0</v>
      </c>
      <c r="J282" s="287">
        <f t="shared" si="34"/>
        <v>4300</v>
      </c>
    </row>
    <row r="283" spans="2:10" ht="24" customHeight="1">
      <c r="B283" s="85" t="s">
        <v>1724</v>
      </c>
      <c r="C283" s="85" t="s">
        <v>683</v>
      </c>
      <c r="D283" s="86" t="str">
        <f t="shared" si="32"/>
        <v>STER 300</v>
      </c>
      <c r="E283" s="85" t="s">
        <v>1999</v>
      </c>
      <c r="F283" s="85"/>
      <c r="G283" s="254">
        <v>5340</v>
      </c>
      <c r="H283" s="239" t="s">
        <v>3725</v>
      </c>
      <c r="I283" s="92">
        <f t="shared" si="33"/>
        <v>0</v>
      </c>
      <c r="J283" s="287">
        <f t="shared" si="34"/>
        <v>5340</v>
      </c>
    </row>
    <row r="284" spans="2:10" ht="24" customHeight="1">
      <c r="B284" s="85" t="s">
        <v>685</v>
      </c>
      <c r="C284" s="85" t="s">
        <v>684</v>
      </c>
      <c r="D284" s="86" t="str">
        <f t="shared" si="32"/>
        <v>STER 300</v>
      </c>
      <c r="E284" s="85" t="s">
        <v>2000</v>
      </c>
      <c r="F284" s="85"/>
      <c r="G284" s="254">
        <v>7600</v>
      </c>
      <c r="H284" s="239" t="s">
        <v>3725</v>
      </c>
      <c r="I284" s="92">
        <f t="shared" si="33"/>
        <v>0</v>
      </c>
      <c r="J284" s="287">
        <f t="shared" si="34"/>
        <v>7600</v>
      </c>
    </row>
    <row r="285" spans="2:10" ht="24" customHeight="1">
      <c r="B285" s="85" t="s">
        <v>687</v>
      </c>
      <c r="C285" s="85" t="s">
        <v>686</v>
      </c>
      <c r="D285" s="86" t="str">
        <f t="shared" si="32"/>
        <v>STER 300</v>
      </c>
      <c r="E285" s="85" t="s">
        <v>2001</v>
      </c>
      <c r="F285" s="85"/>
      <c r="G285" s="254">
        <v>3938</v>
      </c>
      <c r="H285" s="239" t="s">
        <v>3725</v>
      </c>
      <c r="I285" s="92">
        <f t="shared" si="33"/>
        <v>0</v>
      </c>
      <c r="J285" s="287">
        <f t="shared" si="34"/>
        <v>3938</v>
      </c>
    </row>
    <row r="286" spans="2:10" ht="24" customHeight="1">
      <c r="B286" s="85" t="s">
        <v>1725</v>
      </c>
      <c r="C286" s="85" t="s">
        <v>688</v>
      </c>
      <c r="D286" s="86" t="str">
        <f t="shared" si="32"/>
        <v>STER 300</v>
      </c>
      <c r="E286" s="85" t="s">
        <v>2002</v>
      </c>
      <c r="F286" s="85"/>
      <c r="G286" s="254">
        <v>4850</v>
      </c>
      <c r="H286" s="239" t="s">
        <v>3725</v>
      </c>
      <c r="I286" s="92">
        <f t="shared" si="33"/>
        <v>0</v>
      </c>
      <c r="J286" s="287">
        <f t="shared" si="34"/>
        <v>4850</v>
      </c>
    </row>
    <row r="287" spans="2:10" ht="24" customHeight="1">
      <c r="B287" s="85" t="s">
        <v>690</v>
      </c>
      <c r="C287" s="85" t="s">
        <v>689</v>
      </c>
      <c r="D287" s="86" t="str">
        <f t="shared" si="32"/>
        <v>STER 300</v>
      </c>
      <c r="E287" s="85" t="s">
        <v>2003</v>
      </c>
      <c r="F287" s="85"/>
      <c r="G287" s="254">
        <v>6050</v>
      </c>
      <c r="H287" s="239" t="s">
        <v>3725</v>
      </c>
      <c r="I287" s="92">
        <f t="shared" si="33"/>
        <v>0</v>
      </c>
      <c r="J287" s="287">
        <f t="shared" si="34"/>
        <v>6050</v>
      </c>
    </row>
    <row r="288" spans="2:10" ht="24" customHeight="1" thickBot="1">
      <c r="B288" s="85" t="s">
        <v>692</v>
      </c>
      <c r="C288" s="85" t="s">
        <v>691</v>
      </c>
      <c r="D288" s="86" t="str">
        <f t="shared" si="32"/>
        <v>STER 300</v>
      </c>
      <c r="E288" s="85" t="s">
        <v>2004</v>
      </c>
      <c r="F288" s="85"/>
      <c r="G288" s="254">
        <v>8900</v>
      </c>
      <c r="H288" s="239" t="s">
        <v>3725</v>
      </c>
      <c r="I288" s="92">
        <f t="shared" si="33"/>
        <v>0</v>
      </c>
      <c r="J288" s="287">
        <f t="shared" si="34"/>
        <v>8900</v>
      </c>
    </row>
    <row r="289" spans="2:10" ht="26.25" customHeight="1" thickBot="1">
      <c r="B289" s="55"/>
      <c r="C289" s="72"/>
      <c r="D289" s="186" t="s">
        <v>1600</v>
      </c>
      <c r="E289" s="72" t="s">
        <v>2005</v>
      </c>
      <c r="F289" s="70"/>
      <c r="G289" s="255"/>
      <c r="H289" s="69" t="s">
        <v>1825</v>
      </c>
      <c r="I289" s="60"/>
      <c r="J289" s="286"/>
    </row>
    <row r="290" spans="2:10" ht="15.6" customHeight="1">
      <c r="B290" s="85" t="s">
        <v>825</v>
      </c>
      <c r="C290" s="85" t="s">
        <v>824</v>
      </c>
      <c r="D290" s="86" t="str">
        <f>$D$289</f>
        <v>STER 500</v>
      </c>
      <c r="E290" s="85" t="s">
        <v>1601</v>
      </c>
      <c r="F290" s="85"/>
      <c r="G290" s="254">
        <v>1266</v>
      </c>
      <c r="H290" s="85"/>
      <c r="I290" s="92">
        <f>$I$289</f>
        <v>0</v>
      </c>
      <c r="J290" s="287">
        <f t="shared" si="34"/>
        <v>1266</v>
      </c>
    </row>
    <row r="291" spans="2:10" ht="15.6" customHeight="1">
      <c r="B291" s="85" t="s">
        <v>1741</v>
      </c>
      <c r="C291" s="85" t="s">
        <v>827</v>
      </c>
      <c r="D291" s="86" t="str">
        <f t="shared" ref="D291:D370" si="35">$D$289</f>
        <v>STER 500</v>
      </c>
      <c r="E291" s="85" t="s">
        <v>1607</v>
      </c>
      <c r="F291" s="85"/>
      <c r="G291" s="254">
        <v>1590</v>
      </c>
      <c r="H291" s="85"/>
      <c r="I291" s="92">
        <f t="shared" ref="I291:I343" si="36">$I$289</f>
        <v>0</v>
      </c>
      <c r="J291" s="287">
        <f t="shared" ref="J291:J343" si="37">G291-G291*I291</f>
        <v>1590</v>
      </c>
    </row>
    <row r="292" spans="2:10" ht="15.6" customHeight="1">
      <c r="B292" s="85" t="s">
        <v>1742</v>
      </c>
      <c r="C292" s="85" t="s">
        <v>828</v>
      </c>
      <c r="D292" s="86" t="str">
        <f t="shared" si="35"/>
        <v>STER 500</v>
      </c>
      <c r="E292" s="85" t="s">
        <v>1623</v>
      </c>
      <c r="F292" s="85"/>
      <c r="G292" s="254">
        <v>1950</v>
      </c>
      <c r="H292" s="85"/>
      <c r="I292" s="92">
        <f t="shared" si="36"/>
        <v>0</v>
      </c>
      <c r="J292" s="287">
        <f t="shared" si="37"/>
        <v>1950</v>
      </c>
    </row>
    <row r="293" spans="2:10" ht="15.6" customHeight="1">
      <c r="B293" s="85" t="s">
        <v>1743</v>
      </c>
      <c r="C293" s="85" t="s">
        <v>829</v>
      </c>
      <c r="D293" s="86" t="str">
        <f t="shared" si="35"/>
        <v>STER 500</v>
      </c>
      <c r="E293" s="85" t="s">
        <v>1636</v>
      </c>
      <c r="F293" s="85"/>
      <c r="G293" s="254">
        <v>2610</v>
      </c>
      <c r="H293" s="85"/>
      <c r="I293" s="92">
        <f t="shared" si="36"/>
        <v>0</v>
      </c>
      <c r="J293" s="287">
        <f t="shared" si="37"/>
        <v>2610</v>
      </c>
    </row>
    <row r="294" spans="2:10" ht="15.6" customHeight="1">
      <c r="B294" s="85" t="s">
        <v>1751</v>
      </c>
      <c r="C294" s="85" t="s">
        <v>865</v>
      </c>
      <c r="D294" s="86" t="str">
        <f t="shared" si="35"/>
        <v>STER 500</v>
      </c>
      <c r="E294" s="85" t="s">
        <v>1613</v>
      </c>
      <c r="F294" s="85"/>
      <c r="G294" s="254">
        <v>7601</v>
      </c>
      <c r="H294" s="85"/>
      <c r="I294" s="92">
        <f t="shared" si="36"/>
        <v>0</v>
      </c>
      <c r="J294" s="287">
        <f t="shared" si="37"/>
        <v>7601</v>
      </c>
    </row>
    <row r="295" spans="2:10" ht="15.6" customHeight="1">
      <c r="B295" s="85" t="s">
        <v>1752</v>
      </c>
      <c r="C295" s="85" t="s">
        <v>866</v>
      </c>
      <c r="D295" s="86" t="str">
        <f t="shared" si="35"/>
        <v>STER 500</v>
      </c>
      <c r="E295" s="85" t="s">
        <v>1629</v>
      </c>
      <c r="F295" s="85"/>
      <c r="G295" s="254">
        <v>9430</v>
      </c>
      <c r="H295" s="85"/>
      <c r="I295" s="92">
        <f t="shared" si="36"/>
        <v>0</v>
      </c>
      <c r="J295" s="287">
        <f t="shared" si="37"/>
        <v>9430</v>
      </c>
    </row>
    <row r="296" spans="2:10" ht="15.6" customHeight="1">
      <c r="B296" s="85" t="s">
        <v>1753</v>
      </c>
      <c r="C296" s="85" t="s">
        <v>867</v>
      </c>
      <c r="D296" s="86" t="str">
        <f t="shared" si="35"/>
        <v>STER 500</v>
      </c>
      <c r="E296" s="85" t="s">
        <v>1642</v>
      </c>
      <c r="F296" s="85"/>
      <c r="G296" s="254">
        <v>12960</v>
      </c>
      <c r="H296" s="85"/>
      <c r="I296" s="92">
        <f t="shared" si="36"/>
        <v>0</v>
      </c>
      <c r="J296" s="287">
        <f t="shared" si="37"/>
        <v>12960</v>
      </c>
    </row>
    <row r="297" spans="2:10" ht="15.6" customHeight="1">
      <c r="B297" s="85" t="s">
        <v>869</v>
      </c>
      <c r="C297" s="85" t="s">
        <v>868</v>
      </c>
      <c r="D297" s="86" t="str">
        <f t="shared" si="35"/>
        <v>STER 500</v>
      </c>
      <c r="E297" s="85" t="s">
        <v>1654</v>
      </c>
      <c r="F297" s="85"/>
      <c r="G297" s="254">
        <v>20620</v>
      </c>
      <c r="H297" s="85" t="s">
        <v>3614</v>
      </c>
      <c r="I297" s="92">
        <f t="shared" si="36"/>
        <v>0</v>
      </c>
      <c r="J297" s="287">
        <f t="shared" si="37"/>
        <v>20620</v>
      </c>
    </row>
    <row r="298" spans="2:10" ht="30" customHeight="1">
      <c r="B298" s="85" t="s">
        <v>1754</v>
      </c>
      <c r="C298" s="85" t="s">
        <v>870</v>
      </c>
      <c r="D298" s="86" t="str">
        <f t="shared" si="35"/>
        <v>STER 500</v>
      </c>
      <c r="E298" s="85" t="s">
        <v>1614</v>
      </c>
      <c r="F298" s="85"/>
      <c r="G298" s="254">
        <v>8840</v>
      </c>
      <c r="H298" s="239" t="s">
        <v>3725</v>
      </c>
      <c r="I298" s="92">
        <f t="shared" si="36"/>
        <v>0</v>
      </c>
      <c r="J298" s="287">
        <f t="shared" si="37"/>
        <v>8840</v>
      </c>
    </row>
    <row r="299" spans="2:10" ht="29.25" customHeight="1">
      <c r="B299" s="85" t="s">
        <v>1755</v>
      </c>
      <c r="C299" s="85" t="s">
        <v>871</v>
      </c>
      <c r="D299" s="86" t="str">
        <f t="shared" si="35"/>
        <v>STER 500</v>
      </c>
      <c r="E299" s="85" t="s">
        <v>1630</v>
      </c>
      <c r="F299" s="85"/>
      <c r="G299" s="254">
        <v>10990</v>
      </c>
      <c r="H299" s="239" t="s">
        <v>3725</v>
      </c>
      <c r="I299" s="92">
        <f t="shared" si="36"/>
        <v>0</v>
      </c>
      <c r="J299" s="287">
        <f t="shared" si="37"/>
        <v>10990</v>
      </c>
    </row>
    <row r="300" spans="2:10" ht="27" customHeight="1">
      <c r="B300" s="85" t="s">
        <v>1756</v>
      </c>
      <c r="C300" s="85" t="s">
        <v>872</v>
      </c>
      <c r="D300" s="86" t="str">
        <f t="shared" si="35"/>
        <v>STER 500</v>
      </c>
      <c r="E300" s="85" t="s">
        <v>1643</v>
      </c>
      <c r="F300" s="85"/>
      <c r="G300" s="254">
        <v>15130</v>
      </c>
      <c r="H300" s="239" t="s">
        <v>3725</v>
      </c>
      <c r="I300" s="92">
        <f t="shared" si="36"/>
        <v>0</v>
      </c>
      <c r="J300" s="287">
        <f t="shared" si="37"/>
        <v>15130</v>
      </c>
    </row>
    <row r="301" spans="2:10" ht="28.5" customHeight="1">
      <c r="B301" s="85" t="s">
        <v>874</v>
      </c>
      <c r="C301" s="85" t="s">
        <v>873</v>
      </c>
      <c r="D301" s="86" t="str">
        <f t="shared" si="35"/>
        <v>STER 500</v>
      </c>
      <c r="E301" s="85" t="s">
        <v>1655</v>
      </c>
      <c r="F301" s="85"/>
      <c r="G301" s="254">
        <v>24350</v>
      </c>
      <c r="H301" s="239" t="s">
        <v>3725</v>
      </c>
      <c r="I301" s="92">
        <f t="shared" si="36"/>
        <v>0</v>
      </c>
      <c r="J301" s="287">
        <f t="shared" si="37"/>
        <v>24350</v>
      </c>
    </row>
    <row r="302" spans="2:10" ht="24" customHeight="1">
      <c r="B302" s="85" t="s">
        <v>1757</v>
      </c>
      <c r="C302" s="85" t="s">
        <v>875</v>
      </c>
      <c r="D302" s="86" t="str">
        <f t="shared" si="35"/>
        <v>STER 500</v>
      </c>
      <c r="E302" s="85" t="s">
        <v>1615</v>
      </c>
      <c r="F302" s="85"/>
      <c r="G302" s="254">
        <v>10260</v>
      </c>
      <c r="H302" s="239" t="s">
        <v>3725</v>
      </c>
      <c r="I302" s="92">
        <f t="shared" si="36"/>
        <v>0</v>
      </c>
      <c r="J302" s="287">
        <f t="shared" si="37"/>
        <v>10260</v>
      </c>
    </row>
    <row r="303" spans="2:10" ht="24" customHeight="1">
      <c r="B303" s="85" t="s">
        <v>1758</v>
      </c>
      <c r="C303" s="85" t="s">
        <v>876</v>
      </c>
      <c r="D303" s="86" t="str">
        <f t="shared" si="35"/>
        <v>STER 500</v>
      </c>
      <c r="E303" s="85" t="s">
        <v>1631</v>
      </c>
      <c r="F303" s="85"/>
      <c r="G303" s="254">
        <v>12890</v>
      </c>
      <c r="H303" s="239" t="s">
        <v>3725</v>
      </c>
      <c r="I303" s="92">
        <f t="shared" si="36"/>
        <v>0</v>
      </c>
      <c r="J303" s="287">
        <f t="shared" si="37"/>
        <v>12890</v>
      </c>
    </row>
    <row r="304" spans="2:10" ht="24" customHeight="1">
      <c r="B304" s="85" t="s">
        <v>1759</v>
      </c>
      <c r="C304" s="85" t="s">
        <v>877</v>
      </c>
      <c r="D304" s="86" t="str">
        <f t="shared" si="35"/>
        <v>STER 500</v>
      </c>
      <c r="E304" s="85" t="s">
        <v>1644</v>
      </c>
      <c r="F304" s="85"/>
      <c r="G304" s="254">
        <v>17590</v>
      </c>
      <c r="H304" s="239" t="s">
        <v>3725</v>
      </c>
      <c r="I304" s="92">
        <f t="shared" si="36"/>
        <v>0</v>
      </c>
      <c r="J304" s="287">
        <f t="shared" si="37"/>
        <v>17590</v>
      </c>
    </row>
    <row r="305" spans="2:10" ht="24" customHeight="1">
      <c r="B305" s="85" t="s">
        <v>879</v>
      </c>
      <c r="C305" s="85" t="s">
        <v>878</v>
      </c>
      <c r="D305" s="86" t="str">
        <f t="shared" si="35"/>
        <v>STER 500</v>
      </c>
      <c r="E305" s="85" t="s">
        <v>1656</v>
      </c>
      <c r="F305" s="85"/>
      <c r="G305" s="254">
        <v>28200</v>
      </c>
      <c r="H305" s="85" t="s">
        <v>3614</v>
      </c>
      <c r="I305" s="92">
        <f t="shared" si="36"/>
        <v>0</v>
      </c>
      <c r="J305" s="287">
        <f t="shared" si="37"/>
        <v>28200</v>
      </c>
    </row>
    <row r="306" spans="2:10" ht="24" customHeight="1">
      <c r="B306" s="85" t="s">
        <v>881</v>
      </c>
      <c r="C306" s="85" t="s">
        <v>880</v>
      </c>
      <c r="D306" s="86" t="str">
        <f t="shared" si="35"/>
        <v>STER 500</v>
      </c>
      <c r="E306" s="85" t="s">
        <v>1616</v>
      </c>
      <c r="F306" s="85"/>
      <c r="G306" s="254">
        <v>11499</v>
      </c>
      <c r="H306" s="85" t="s">
        <v>3614</v>
      </c>
      <c r="I306" s="92">
        <f t="shared" si="36"/>
        <v>0</v>
      </c>
      <c r="J306" s="287">
        <f t="shared" si="37"/>
        <v>11499</v>
      </c>
    </row>
    <row r="307" spans="2:10" ht="24" customHeight="1">
      <c r="B307" s="85" t="s">
        <v>883</v>
      </c>
      <c r="C307" s="85" t="s">
        <v>882</v>
      </c>
      <c r="D307" s="86" t="str">
        <f t="shared" si="35"/>
        <v>STER 500</v>
      </c>
      <c r="E307" s="85" t="s">
        <v>1632</v>
      </c>
      <c r="F307" s="85"/>
      <c r="G307" s="254">
        <v>14440</v>
      </c>
      <c r="H307" s="85" t="s">
        <v>3614</v>
      </c>
      <c r="I307" s="92">
        <f t="shared" si="36"/>
        <v>0</v>
      </c>
      <c r="J307" s="287">
        <f t="shared" si="37"/>
        <v>14440</v>
      </c>
    </row>
    <row r="308" spans="2:10" ht="24" customHeight="1">
      <c r="B308" s="85" t="s">
        <v>885</v>
      </c>
      <c r="C308" s="85" t="s">
        <v>884</v>
      </c>
      <c r="D308" s="86" t="str">
        <f t="shared" si="35"/>
        <v>STER 500</v>
      </c>
      <c r="E308" s="85" t="s">
        <v>1645</v>
      </c>
      <c r="F308" s="85"/>
      <c r="G308" s="254">
        <v>19850</v>
      </c>
      <c r="H308" s="85" t="s">
        <v>3614</v>
      </c>
      <c r="I308" s="92">
        <f t="shared" si="36"/>
        <v>0</v>
      </c>
      <c r="J308" s="287">
        <f t="shared" si="37"/>
        <v>19850</v>
      </c>
    </row>
    <row r="309" spans="2:10" ht="24" customHeight="1">
      <c r="B309" s="85" t="s">
        <v>887</v>
      </c>
      <c r="C309" s="85" t="s">
        <v>886</v>
      </c>
      <c r="D309" s="86" t="str">
        <f t="shared" si="35"/>
        <v>STER 500</v>
      </c>
      <c r="E309" s="85" t="s">
        <v>1657</v>
      </c>
      <c r="F309" s="85"/>
      <c r="G309" s="254">
        <v>32000</v>
      </c>
      <c r="H309" s="85" t="s">
        <v>3614</v>
      </c>
      <c r="I309" s="92">
        <f t="shared" si="36"/>
        <v>0</v>
      </c>
      <c r="J309" s="287">
        <f t="shared" si="37"/>
        <v>32000</v>
      </c>
    </row>
    <row r="310" spans="2:10" ht="24" customHeight="1">
      <c r="B310" s="85" t="s">
        <v>889</v>
      </c>
      <c r="C310" s="85" t="s">
        <v>888</v>
      </c>
      <c r="D310" s="86" t="str">
        <f t="shared" si="35"/>
        <v>STER 500</v>
      </c>
      <c r="E310" s="85" t="s">
        <v>1617</v>
      </c>
      <c r="F310" s="85"/>
      <c r="G310" s="254">
        <v>12900</v>
      </c>
      <c r="H310" s="239" t="s">
        <v>3725</v>
      </c>
      <c r="I310" s="92">
        <f t="shared" si="36"/>
        <v>0</v>
      </c>
      <c r="J310" s="287">
        <f t="shared" si="37"/>
        <v>12900</v>
      </c>
    </row>
    <row r="311" spans="2:10" ht="24" customHeight="1">
      <c r="B311" s="85" t="s">
        <v>1760</v>
      </c>
      <c r="C311" s="85" t="s">
        <v>890</v>
      </c>
      <c r="D311" s="86" t="str">
        <f t="shared" si="35"/>
        <v>STER 500</v>
      </c>
      <c r="E311" s="85" t="s">
        <v>1633</v>
      </c>
      <c r="F311" s="85"/>
      <c r="G311" s="254">
        <v>16060</v>
      </c>
      <c r="H311" s="239" t="s">
        <v>3725</v>
      </c>
      <c r="I311" s="92">
        <f t="shared" si="36"/>
        <v>0</v>
      </c>
      <c r="J311" s="287">
        <f t="shared" si="37"/>
        <v>16060</v>
      </c>
    </row>
    <row r="312" spans="2:10" ht="24" customHeight="1">
      <c r="B312" s="85" t="s">
        <v>892</v>
      </c>
      <c r="C312" s="85" t="s">
        <v>891</v>
      </c>
      <c r="D312" s="86" t="str">
        <f t="shared" si="35"/>
        <v>STER 500</v>
      </c>
      <c r="E312" s="85" t="s">
        <v>1646</v>
      </c>
      <c r="F312" s="85"/>
      <c r="G312" s="254">
        <v>22200</v>
      </c>
      <c r="H312" s="239" t="s">
        <v>3725</v>
      </c>
      <c r="I312" s="92">
        <f t="shared" si="36"/>
        <v>0</v>
      </c>
      <c r="J312" s="287">
        <f t="shared" si="37"/>
        <v>22200</v>
      </c>
    </row>
    <row r="313" spans="2:10" ht="24" customHeight="1">
      <c r="B313" s="85" t="s">
        <v>894</v>
      </c>
      <c r="C313" s="85" t="s">
        <v>893</v>
      </c>
      <c r="D313" s="86" t="str">
        <f t="shared" si="35"/>
        <v>STER 500</v>
      </c>
      <c r="E313" s="85" t="s">
        <v>1658</v>
      </c>
      <c r="F313" s="85"/>
      <c r="G313" s="254">
        <v>35900</v>
      </c>
      <c r="H313" s="85" t="s">
        <v>3614</v>
      </c>
      <c r="I313" s="92">
        <f t="shared" si="36"/>
        <v>0</v>
      </c>
      <c r="J313" s="287">
        <f t="shared" si="37"/>
        <v>35900</v>
      </c>
    </row>
    <row r="314" spans="2:10" ht="24" customHeight="1">
      <c r="B314" s="85" t="s">
        <v>896</v>
      </c>
      <c r="C314" s="85" t="s">
        <v>895</v>
      </c>
      <c r="D314" s="86" t="str">
        <f t="shared" si="35"/>
        <v>STER 500</v>
      </c>
      <c r="E314" s="85" t="s">
        <v>1618</v>
      </c>
      <c r="F314" s="85"/>
      <c r="G314" s="254">
        <v>14200</v>
      </c>
      <c r="H314" s="85" t="s">
        <v>3614</v>
      </c>
      <c r="I314" s="92">
        <f t="shared" si="36"/>
        <v>0</v>
      </c>
      <c r="J314" s="287">
        <f t="shared" si="37"/>
        <v>14200</v>
      </c>
    </row>
    <row r="315" spans="2:10" ht="24" customHeight="1">
      <c r="B315" s="85" t="s">
        <v>898</v>
      </c>
      <c r="C315" s="85" t="s">
        <v>897</v>
      </c>
      <c r="D315" s="86" t="str">
        <f t="shared" si="35"/>
        <v>STER 500</v>
      </c>
      <c r="E315" s="85" t="s">
        <v>1634</v>
      </c>
      <c r="F315" s="85"/>
      <c r="G315" s="254">
        <v>17700</v>
      </c>
      <c r="H315" s="85" t="s">
        <v>3614</v>
      </c>
      <c r="I315" s="92">
        <f t="shared" si="36"/>
        <v>0</v>
      </c>
      <c r="J315" s="287">
        <f t="shared" si="37"/>
        <v>17700</v>
      </c>
    </row>
    <row r="316" spans="2:10" ht="24" customHeight="1">
      <c r="B316" s="85" t="s">
        <v>900</v>
      </c>
      <c r="C316" s="85" t="s">
        <v>899</v>
      </c>
      <c r="D316" s="86" t="str">
        <f t="shared" si="35"/>
        <v>STER 500</v>
      </c>
      <c r="E316" s="85" t="s">
        <v>1647</v>
      </c>
      <c r="F316" s="85"/>
      <c r="G316" s="254">
        <v>24500</v>
      </c>
      <c r="H316" s="85" t="s">
        <v>3614</v>
      </c>
      <c r="I316" s="92">
        <f t="shared" si="36"/>
        <v>0</v>
      </c>
      <c r="J316" s="287">
        <f t="shared" si="37"/>
        <v>24500</v>
      </c>
    </row>
    <row r="317" spans="2:10" ht="24" customHeight="1">
      <c r="B317" s="85" t="s">
        <v>902</v>
      </c>
      <c r="C317" s="85" t="s">
        <v>901</v>
      </c>
      <c r="D317" s="86" t="str">
        <f t="shared" si="35"/>
        <v>STER 500</v>
      </c>
      <c r="E317" s="85" t="s">
        <v>1659</v>
      </c>
      <c r="F317" s="85"/>
      <c r="G317" s="254">
        <v>39470</v>
      </c>
      <c r="H317" s="85" t="s">
        <v>3614</v>
      </c>
      <c r="I317" s="92">
        <f t="shared" si="36"/>
        <v>0</v>
      </c>
      <c r="J317" s="287">
        <f t="shared" si="37"/>
        <v>39470</v>
      </c>
    </row>
    <row r="318" spans="2:10" ht="24" customHeight="1">
      <c r="B318" s="85" t="s">
        <v>904</v>
      </c>
      <c r="C318" s="85" t="s">
        <v>903</v>
      </c>
      <c r="D318" s="86" t="str">
        <f t="shared" si="35"/>
        <v>STER 500</v>
      </c>
      <c r="E318" s="85" t="s">
        <v>1619</v>
      </c>
      <c r="F318" s="85"/>
      <c r="G318" s="254">
        <v>17520</v>
      </c>
      <c r="H318" s="85" t="s">
        <v>3614</v>
      </c>
      <c r="I318" s="92">
        <f t="shared" si="36"/>
        <v>0</v>
      </c>
      <c r="J318" s="287">
        <f t="shared" si="37"/>
        <v>17520</v>
      </c>
    </row>
    <row r="319" spans="2:10" ht="24" customHeight="1">
      <c r="B319" s="85" t="s">
        <v>1761</v>
      </c>
      <c r="C319" s="85" t="s">
        <v>905</v>
      </c>
      <c r="D319" s="86" t="str">
        <f t="shared" si="35"/>
        <v>STER 500</v>
      </c>
      <c r="E319" s="85" t="s">
        <v>1635</v>
      </c>
      <c r="F319" s="85"/>
      <c r="G319" s="254">
        <v>21890</v>
      </c>
      <c r="H319" s="85" t="s">
        <v>3614</v>
      </c>
      <c r="I319" s="92">
        <f t="shared" si="36"/>
        <v>0</v>
      </c>
      <c r="J319" s="287">
        <f t="shared" si="37"/>
        <v>21890</v>
      </c>
    </row>
    <row r="320" spans="2:10" ht="24" customHeight="1">
      <c r="B320" s="85" t="s">
        <v>907</v>
      </c>
      <c r="C320" s="85" t="s">
        <v>906</v>
      </c>
      <c r="D320" s="86" t="str">
        <f t="shared" si="35"/>
        <v>STER 500</v>
      </c>
      <c r="E320" s="85" t="s">
        <v>1648</v>
      </c>
      <c r="F320" s="85"/>
      <c r="G320" s="254">
        <v>30300</v>
      </c>
      <c r="H320" s="85" t="s">
        <v>3614</v>
      </c>
      <c r="I320" s="92">
        <f t="shared" si="36"/>
        <v>0</v>
      </c>
      <c r="J320" s="287">
        <f t="shared" si="37"/>
        <v>30300</v>
      </c>
    </row>
    <row r="321" spans="2:10" ht="24" customHeight="1">
      <c r="B321" s="83" t="s">
        <v>909</v>
      </c>
      <c r="C321" s="83" t="s">
        <v>908</v>
      </c>
      <c r="D321" s="86" t="str">
        <f t="shared" si="35"/>
        <v>STER 500</v>
      </c>
      <c r="E321" s="84" t="s">
        <v>1660</v>
      </c>
      <c r="F321" s="105"/>
      <c r="G321" s="254">
        <v>48950</v>
      </c>
      <c r="H321" s="85" t="s">
        <v>3614</v>
      </c>
      <c r="I321" s="92">
        <f t="shared" si="36"/>
        <v>0</v>
      </c>
      <c r="J321" s="287">
        <f t="shared" si="37"/>
        <v>48950</v>
      </c>
    </row>
    <row r="322" spans="2:10" ht="24" customHeight="1">
      <c r="B322" s="83" t="s">
        <v>911</v>
      </c>
      <c r="C322" s="83" t="s">
        <v>910</v>
      </c>
      <c r="D322" s="86" t="str">
        <f t="shared" ref="D322:D349" si="38">$D$289</f>
        <v>STER 500</v>
      </c>
      <c r="E322" s="84" t="s">
        <v>1620</v>
      </c>
      <c r="F322" s="105"/>
      <c r="G322" s="254">
        <v>18950</v>
      </c>
      <c r="H322" s="85" t="s">
        <v>3614</v>
      </c>
      <c r="I322" s="92">
        <f t="shared" si="36"/>
        <v>0</v>
      </c>
      <c r="J322" s="287">
        <f t="shared" si="37"/>
        <v>18950</v>
      </c>
    </row>
    <row r="323" spans="2:10" ht="24" customHeight="1">
      <c r="B323" s="83" t="s">
        <v>913</v>
      </c>
      <c r="C323" s="83" t="s">
        <v>912</v>
      </c>
      <c r="D323" s="86" t="str">
        <f t="shared" si="38"/>
        <v>STER 500</v>
      </c>
      <c r="E323" s="84" t="s">
        <v>1621</v>
      </c>
      <c r="F323" s="105"/>
      <c r="G323" s="254">
        <v>21060</v>
      </c>
      <c r="H323" s="85" t="s">
        <v>3614</v>
      </c>
      <c r="I323" s="92">
        <f t="shared" si="36"/>
        <v>0</v>
      </c>
      <c r="J323" s="287">
        <f t="shared" si="37"/>
        <v>21060</v>
      </c>
    </row>
    <row r="324" spans="2:10" ht="24" customHeight="1">
      <c r="B324" s="83" t="s">
        <v>915</v>
      </c>
      <c r="C324" s="83" t="s">
        <v>914</v>
      </c>
      <c r="D324" s="86" t="str">
        <f t="shared" si="38"/>
        <v>STER 500</v>
      </c>
      <c r="E324" s="84" t="s">
        <v>1622</v>
      </c>
      <c r="F324" s="105"/>
      <c r="G324" s="254">
        <v>23899</v>
      </c>
      <c r="H324" s="85" t="s">
        <v>3614</v>
      </c>
      <c r="I324" s="92">
        <f t="shared" si="36"/>
        <v>0</v>
      </c>
      <c r="J324" s="287">
        <f t="shared" si="37"/>
        <v>23899</v>
      </c>
    </row>
    <row r="325" spans="2:10" ht="24" customHeight="1">
      <c r="B325" s="83" t="s">
        <v>917</v>
      </c>
      <c r="C325" s="83" t="s">
        <v>916</v>
      </c>
      <c r="D325" s="86" t="str">
        <f t="shared" si="38"/>
        <v>STER 500</v>
      </c>
      <c r="E325" s="84" t="s">
        <v>1602</v>
      </c>
      <c r="F325" s="105"/>
      <c r="G325" s="254">
        <v>1729</v>
      </c>
      <c r="H325" s="85"/>
      <c r="I325" s="92">
        <f t="shared" si="36"/>
        <v>0</v>
      </c>
      <c r="J325" s="287">
        <f t="shared" si="37"/>
        <v>1729</v>
      </c>
    </row>
    <row r="326" spans="2:10" ht="24" customHeight="1">
      <c r="B326" s="83" t="s">
        <v>1762</v>
      </c>
      <c r="C326" s="83" t="s">
        <v>918</v>
      </c>
      <c r="D326" s="86" t="str">
        <f t="shared" si="38"/>
        <v>STER 500</v>
      </c>
      <c r="E326" s="84" t="s">
        <v>1608</v>
      </c>
      <c r="F326" s="105"/>
      <c r="G326" s="254">
        <v>2233</v>
      </c>
      <c r="H326" s="85"/>
      <c r="I326" s="92">
        <f t="shared" si="36"/>
        <v>0</v>
      </c>
      <c r="J326" s="287">
        <f t="shared" si="37"/>
        <v>2233</v>
      </c>
    </row>
    <row r="327" spans="2:10" ht="24" customHeight="1">
      <c r="B327" s="83" t="s">
        <v>1763</v>
      </c>
      <c r="C327" s="83" t="s">
        <v>919</v>
      </c>
      <c r="D327" s="86" t="str">
        <f t="shared" si="38"/>
        <v>STER 500</v>
      </c>
      <c r="E327" s="84" t="s">
        <v>1624</v>
      </c>
      <c r="F327" s="105"/>
      <c r="G327" s="254">
        <v>2725</v>
      </c>
      <c r="H327" s="85"/>
      <c r="I327" s="92">
        <f t="shared" si="36"/>
        <v>0</v>
      </c>
      <c r="J327" s="287">
        <f t="shared" si="37"/>
        <v>2725</v>
      </c>
    </row>
    <row r="328" spans="2:10" ht="24" customHeight="1">
      <c r="B328" s="83" t="s">
        <v>1764</v>
      </c>
      <c r="C328" s="83" t="s">
        <v>920</v>
      </c>
      <c r="D328" s="86" t="str">
        <f t="shared" si="38"/>
        <v>STER 500</v>
      </c>
      <c r="E328" s="84" t="s">
        <v>1637</v>
      </c>
      <c r="F328" s="105"/>
      <c r="G328" s="254">
        <v>3700</v>
      </c>
      <c r="H328" s="85"/>
      <c r="I328" s="92">
        <f t="shared" si="36"/>
        <v>0</v>
      </c>
      <c r="J328" s="287">
        <f t="shared" si="37"/>
        <v>3700</v>
      </c>
    </row>
    <row r="329" spans="2:10" ht="24" customHeight="1">
      <c r="B329" s="83" t="s">
        <v>922</v>
      </c>
      <c r="C329" s="83" t="s">
        <v>921</v>
      </c>
      <c r="D329" s="86" t="str">
        <f t="shared" si="38"/>
        <v>STER 500</v>
      </c>
      <c r="E329" s="84" t="s">
        <v>1649</v>
      </c>
      <c r="F329" s="105"/>
      <c r="G329" s="254">
        <v>6300</v>
      </c>
      <c r="H329" s="85" t="s">
        <v>3614</v>
      </c>
      <c r="I329" s="92">
        <f t="shared" si="36"/>
        <v>0</v>
      </c>
      <c r="J329" s="287">
        <f t="shared" si="37"/>
        <v>6300</v>
      </c>
    </row>
    <row r="330" spans="2:10" ht="24" customHeight="1">
      <c r="B330" s="83" t="s">
        <v>924</v>
      </c>
      <c r="C330" s="83" t="s">
        <v>923</v>
      </c>
      <c r="D330" s="86" t="str">
        <f t="shared" si="38"/>
        <v>STER 500</v>
      </c>
      <c r="E330" s="84" t="s">
        <v>1603</v>
      </c>
      <c r="F330" s="105"/>
      <c r="G330" s="254">
        <v>2167</v>
      </c>
      <c r="H330" s="85"/>
      <c r="I330" s="92">
        <f t="shared" si="36"/>
        <v>0</v>
      </c>
      <c r="J330" s="287">
        <f t="shared" si="37"/>
        <v>2167</v>
      </c>
    </row>
    <row r="331" spans="2:10" ht="24" customHeight="1">
      <c r="B331" s="83" t="s">
        <v>1765</v>
      </c>
      <c r="C331" s="83" t="s">
        <v>925</v>
      </c>
      <c r="D331" s="86" t="str">
        <f t="shared" si="38"/>
        <v>STER 500</v>
      </c>
      <c r="E331" s="84" t="s">
        <v>1609</v>
      </c>
      <c r="F331" s="105"/>
      <c r="G331" s="254">
        <v>2839</v>
      </c>
      <c r="H331" s="85"/>
      <c r="I331" s="92">
        <f t="shared" si="36"/>
        <v>0</v>
      </c>
      <c r="J331" s="287">
        <f t="shared" si="37"/>
        <v>2839</v>
      </c>
    </row>
    <row r="332" spans="2:10" ht="24" customHeight="1">
      <c r="B332" s="83" t="s">
        <v>1766</v>
      </c>
      <c r="C332" s="83" t="s">
        <v>926</v>
      </c>
      <c r="D332" s="86" t="str">
        <f t="shared" si="38"/>
        <v>STER 500</v>
      </c>
      <c r="E332" s="84" t="s">
        <v>1625</v>
      </c>
      <c r="F332" s="105"/>
      <c r="G332" s="254">
        <v>3480</v>
      </c>
      <c r="H332" s="85"/>
      <c r="I332" s="92">
        <f t="shared" si="36"/>
        <v>0</v>
      </c>
      <c r="J332" s="287">
        <f t="shared" si="37"/>
        <v>3480</v>
      </c>
    </row>
    <row r="333" spans="2:10" ht="24" customHeight="1">
      <c r="B333" s="83" t="s">
        <v>1767</v>
      </c>
      <c r="C333" s="83" t="s">
        <v>927</v>
      </c>
      <c r="D333" s="86" t="str">
        <f t="shared" si="38"/>
        <v>STER 500</v>
      </c>
      <c r="E333" s="84" t="s">
        <v>1638</v>
      </c>
      <c r="F333" s="105"/>
      <c r="G333" s="254">
        <v>5100</v>
      </c>
      <c r="H333" s="85"/>
      <c r="I333" s="92">
        <f t="shared" si="36"/>
        <v>0</v>
      </c>
      <c r="J333" s="287">
        <f t="shared" si="37"/>
        <v>5100</v>
      </c>
    </row>
    <row r="334" spans="2:10" ht="24" customHeight="1">
      <c r="B334" s="83" t="s">
        <v>929</v>
      </c>
      <c r="C334" s="83" t="s">
        <v>928</v>
      </c>
      <c r="D334" s="86" t="str">
        <f t="shared" si="38"/>
        <v>STER 500</v>
      </c>
      <c r="E334" s="84" t="s">
        <v>1650</v>
      </c>
      <c r="F334" s="105"/>
      <c r="G334" s="254">
        <v>8280</v>
      </c>
      <c r="H334" s="85" t="s">
        <v>3614</v>
      </c>
      <c r="I334" s="92">
        <f t="shared" si="36"/>
        <v>0</v>
      </c>
      <c r="J334" s="287">
        <f t="shared" si="37"/>
        <v>8280</v>
      </c>
    </row>
    <row r="335" spans="2:10" ht="24" customHeight="1">
      <c r="B335" s="83" t="s">
        <v>931</v>
      </c>
      <c r="C335" s="83" t="s">
        <v>930</v>
      </c>
      <c r="D335" s="86" t="str">
        <f t="shared" si="38"/>
        <v>STER 500</v>
      </c>
      <c r="E335" s="84" t="s">
        <v>1604</v>
      </c>
      <c r="F335" s="105"/>
      <c r="G335" s="254">
        <v>2830</v>
      </c>
      <c r="H335" s="85"/>
      <c r="I335" s="92">
        <f t="shared" si="36"/>
        <v>0</v>
      </c>
      <c r="J335" s="287">
        <f t="shared" si="37"/>
        <v>2830</v>
      </c>
    </row>
    <row r="336" spans="2:10" ht="24" customHeight="1">
      <c r="B336" s="83" t="s">
        <v>1768</v>
      </c>
      <c r="C336" s="83" t="s">
        <v>932</v>
      </c>
      <c r="D336" s="86" t="str">
        <f t="shared" si="38"/>
        <v>STER 500</v>
      </c>
      <c r="E336" s="84" t="s">
        <v>1610</v>
      </c>
      <c r="F336" s="105"/>
      <c r="G336" s="254">
        <v>3766</v>
      </c>
      <c r="H336" s="85"/>
      <c r="I336" s="92">
        <f t="shared" si="36"/>
        <v>0</v>
      </c>
      <c r="J336" s="287">
        <f t="shared" si="37"/>
        <v>3766</v>
      </c>
    </row>
    <row r="337" spans="2:10" ht="24" customHeight="1">
      <c r="B337" s="83" t="s">
        <v>1769</v>
      </c>
      <c r="C337" s="83" t="s">
        <v>933</v>
      </c>
      <c r="D337" s="86" t="str">
        <f t="shared" si="38"/>
        <v>STER 500</v>
      </c>
      <c r="E337" s="84" t="s">
        <v>1626</v>
      </c>
      <c r="F337" s="105"/>
      <c r="G337" s="254">
        <v>4642</v>
      </c>
      <c r="H337" s="85"/>
      <c r="I337" s="92">
        <f t="shared" si="36"/>
        <v>0</v>
      </c>
      <c r="J337" s="287">
        <f t="shared" si="37"/>
        <v>4642</v>
      </c>
    </row>
    <row r="338" spans="2:10" ht="24" customHeight="1">
      <c r="B338" s="83" t="s">
        <v>1770</v>
      </c>
      <c r="C338" s="83" t="s">
        <v>934</v>
      </c>
      <c r="D338" s="86" t="str">
        <f t="shared" si="38"/>
        <v>STER 500</v>
      </c>
      <c r="E338" s="84" t="s">
        <v>1639</v>
      </c>
      <c r="F338" s="105"/>
      <c r="G338" s="254">
        <v>6400</v>
      </c>
      <c r="H338" s="85"/>
      <c r="I338" s="92">
        <f t="shared" si="36"/>
        <v>0</v>
      </c>
      <c r="J338" s="287">
        <f t="shared" si="37"/>
        <v>6400</v>
      </c>
    </row>
    <row r="339" spans="2:10" ht="24" customHeight="1">
      <c r="B339" s="83" t="s">
        <v>936</v>
      </c>
      <c r="C339" s="83" t="s">
        <v>935</v>
      </c>
      <c r="D339" s="86" t="str">
        <f t="shared" si="38"/>
        <v>STER 500</v>
      </c>
      <c r="E339" s="84" t="s">
        <v>1651</v>
      </c>
      <c r="F339" s="105"/>
      <c r="G339" s="254">
        <v>10260</v>
      </c>
      <c r="H339" s="91" t="s">
        <v>3614</v>
      </c>
      <c r="I339" s="92">
        <f t="shared" si="36"/>
        <v>0</v>
      </c>
      <c r="J339" s="287">
        <f t="shared" si="37"/>
        <v>10260</v>
      </c>
    </row>
    <row r="340" spans="2:10" ht="24" customHeight="1">
      <c r="B340" s="83" t="s">
        <v>938</v>
      </c>
      <c r="C340" s="83" t="s">
        <v>937</v>
      </c>
      <c r="D340" s="86" t="str">
        <f t="shared" si="38"/>
        <v>STER 500</v>
      </c>
      <c r="E340" s="84" t="s">
        <v>1605</v>
      </c>
      <c r="F340" s="105"/>
      <c r="G340" s="254">
        <v>3816</v>
      </c>
      <c r="H340" s="91"/>
      <c r="I340" s="92">
        <f t="shared" si="36"/>
        <v>0</v>
      </c>
      <c r="J340" s="287">
        <f t="shared" si="37"/>
        <v>3816</v>
      </c>
    </row>
    <row r="341" spans="2:10" ht="24" customHeight="1">
      <c r="B341" s="83" t="s">
        <v>940</v>
      </c>
      <c r="C341" s="83" t="s">
        <v>939</v>
      </c>
      <c r="D341" s="86" t="str">
        <f t="shared" si="38"/>
        <v>STER 500</v>
      </c>
      <c r="E341" s="84" t="s">
        <v>1611</v>
      </c>
      <c r="F341" s="105"/>
      <c r="G341" s="254">
        <v>4497</v>
      </c>
      <c r="H341" s="91"/>
      <c r="I341" s="92">
        <f t="shared" si="36"/>
        <v>0</v>
      </c>
      <c r="J341" s="287">
        <f t="shared" si="37"/>
        <v>4497</v>
      </c>
    </row>
    <row r="342" spans="2:10" ht="24" customHeight="1">
      <c r="B342" s="83" t="s">
        <v>942</v>
      </c>
      <c r="C342" s="83" t="s">
        <v>941</v>
      </c>
      <c r="D342" s="86" t="str">
        <f t="shared" si="38"/>
        <v>STER 500</v>
      </c>
      <c r="E342" s="84" t="s">
        <v>1627</v>
      </c>
      <c r="F342" s="105"/>
      <c r="G342" s="254">
        <v>5540</v>
      </c>
      <c r="H342" s="91"/>
      <c r="I342" s="92">
        <f t="shared" si="36"/>
        <v>0</v>
      </c>
      <c r="J342" s="287">
        <f t="shared" si="37"/>
        <v>5540</v>
      </c>
    </row>
    <row r="343" spans="2:10" ht="24" customHeight="1">
      <c r="B343" s="83" t="s">
        <v>944</v>
      </c>
      <c r="C343" s="83" t="s">
        <v>943</v>
      </c>
      <c r="D343" s="86" t="str">
        <f t="shared" si="38"/>
        <v>STER 500</v>
      </c>
      <c r="E343" s="84" t="s">
        <v>1640</v>
      </c>
      <c r="F343" s="105"/>
      <c r="G343" s="254">
        <v>7680</v>
      </c>
      <c r="H343" s="91"/>
      <c r="I343" s="92">
        <f t="shared" si="36"/>
        <v>0</v>
      </c>
      <c r="J343" s="287">
        <f t="shared" si="37"/>
        <v>7680</v>
      </c>
    </row>
    <row r="344" spans="2:10" ht="24" customHeight="1">
      <c r="B344" s="83" t="s">
        <v>946</v>
      </c>
      <c r="C344" s="83" t="s">
        <v>945</v>
      </c>
      <c r="D344" s="86" t="str">
        <f t="shared" si="38"/>
        <v>STER 500</v>
      </c>
      <c r="E344" s="84" t="s">
        <v>1652</v>
      </c>
      <c r="F344" s="105"/>
      <c r="G344" s="254">
        <v>12280</v>
      </c>
      <c r="H344" s="91" t="s">
        <v>3614</v>
      </c>
      <c r="I344" s="92">
        <f t="shared" ref="I344:I370" si="39">$I$289</f>
        <v>0</v>
      </c>
      <c r="J344" s="287">
        <f t="shared" ref="J344:J370" si="40">G344-G344*I344</f>
        <v>12280</v>
      </c>
    </row>
    <row r="345" spans="2:10" ht="24" customHeight="1">
      <c r="B345" s="83" t="s">
        <v>1771</v>
      </c>
      <c r="C345" s="83" t="s">
        <v>947</v>
      </c>
      <c r="D345" s="86" t="str">
        <f t="shared" si="38"/>
        <v>STER 500</v>
      </c>
      <c r="E345" s="84" t="s">
        <v>1606</v>
      </c>
      <c r="F345" s="105"/>
      <c r="G345" s="254">
        <v>4185</v>
      </c>
      <c r="H345" s="91"/>
      <c r="I345" s="92">
        <f t="shared" si="39"/>
        <v>0</v>
      </c>
      <c r="J345" s="287">
        <f t="shared" si="40"/>
        <v>4185</v>
      </c>
    </row>
    <row r="346" spans="2:10" ht="24" customHeight="1">
      <c r="B346" s="83" t="s">
        <v>1772</v>
      </c>
      <c r="C346" s="83" t="s">
        <v>948</v>
      </c>
      <c r="D346" s="86" t="str">
        <f t="shared" si="38"/>
        <v>STER 500</v>
      </c>
      <c r="E346" s="84" t="s">
        <v>1612</v>
      </c>
      <c r="F346" s="105"/>
      <c r="G346" s="254">
        <v>4990</v>
      </c>
      <c r="H346" s="91"/>
      <c r="I346" s="92">
        <f t="shared" si="39"/>
        <v>0</v>
      </c>
      <c r="J346" s="287">
        <f t="shared" si="40"/>
        <v>4990</v>
      </c>
    </row>
    <row r="347" spans="2:10" ht="24" customHeight="1">
      <c r="B347" s="83" t="s">
        <v>1773</v>
      </c>
      <c r="C347" s="83" t="s">
        <v>949</v>
      </c>
      <c r="D347" s="86" t="str">
        <f t="shared" si="38"/>
        <v>STER 500</v>
      </c>
      <c r="E347" s="84" t="s">
        <v>1628</v>
      </c>
      <c r="F347" s="105"/>
      <c r="G347" s="254">
        <v>6248</v>
      </c>
      <c r="H347" s="91"/>
      <c r="I347" s="92">
        <f t="shared" si="39"/>
        <v>0</v>
      </c>
      <c r="J347" s="287">
        <f t="shared" si="40"/>
        <v>6248</v>
      </c>
    </row>
    <row r="348" spans="2:10" ht="24" customHeight="1">
      <c r="B348" s="83" t="s">
        <v>1774</v>
      </c>
      <c r="C348" s="83" t="s">
        <v>950</v>
      </c>
      <c r="D348" s="86" t="str">
        <f t="shared" si="38"/>
        <v>STER 500</v>
      </c>
      <c r="E348" s="84" t="s">
        <v>1641</v>
      </c>
      <c r="F348" s="105"/>
      <c r="G348" s="254">
        <v>8615</v>
      </c>
      <c r="H348" s="91"/>
      <c r="I348" s="92">
        <f t="shared" si="39"/>
        <v>0</v>
      </c>
      <c r="J348" s="287">
        <f t="shared" si="40"/>
        <v>8615</v>
      </c>
    </row>
    <row r="349" spans="2:10" ht="24" customHeight="1">
      <c r="B349" s="83" t="s">
        <v>952</v>
      </c>
      <c r="C349" s="83" t="s">
        <v>951</v>
      </c>
      <c r="D349" s="86" t="str">
        <f t="shared" si="38"/>
        <v>STER 500</v>
      </c>
      <c r="E349" s="84" t="s">
        <v>1653</v>
      </c>
      <c r="F349" s="105"/>
      <c r="G349" s="254">
        <v>13930</v>
      </c>
      <c r="H349" s="91" t="s">
        <v>3614</v>
      </c>
      <c r="I349" s="92">
        <f t="shared" si="39"/>
        <v>0</v>
      </c>
      <c r="J349" s="287">
        <f t="shared" si="40"/>
        <v>13930</v>
      </c>
    </row>
    <row r="350" spans="2:10" ht="24" customHeight="1">
      <c r="B350" s="85" t="s">
        <v>831</v>
      </c>
      <c r="C350" s="85" t="s">
        <v>830</v>
      </c>
      <c r="D350" s="86" t="str">
        <f t="shared" si="35"/>
        <v>STER 500</v>
      </c>
      <c r="E350" s="85" t="s">
        <v>1662</v>
      </c>
      <c r="F350" s="85"/>
      <c r="G350" s="254">
        <v>3670</v>
      </c>
      <c r="H350" s="91" t="s">
        <v>3614</v>
      </c>
      <c r="I350" s="92">
        <f t="shared" si="39"/>
        <v>0</v>
      </c>
      <c r="J350" s="287">
        <f t="shared" si="40"/>
        <v>3670</v>
      </c>
    </row>
    <row r="351" spans="2:10" ht="24" customHeight="1">
      <c r="B351" s="85" t="s">
        <v>1744</v>
      </c>
      <c r="C351" s="85" t="s">
        <v>832</v>
      </c>
      <c r="D351" s="86" t="str">
        <f t="shared" si="35"/>
        <v>STER 500</v>
      </c>
      <c r="E351" s="85" t="s">
        <v>1668</v>
      </c>
      <c r="F351" s="85"/>
      <c r="G351" s="254">
        <v>4170</v>
      </c>
      <c r="H351" s="91" t="s">
        <v>3614</v>
      </c>
      <c r="I351" s="92">
        <f t="shared" si="39"/>
        <v>0</v>
      </c>
      <c r="J351" s="287">
        <f t="shared" si="40"/>
        <v>4170</v>
      </c>
    </row>
    <row r="352" spans="2:10" ht="24" customHeight="1">
      <c r="B352" s="85" t="s">
        <v>834</v>
      </c>
      <c r="C352" s="85" t="s">
        <v>833</v>
      </c>
      <c r="D352" s="86" t="str">
        <f t="shared" si="35"/>
        <v>STER 500</v>
      </c>
      <c r="E352" s="85" t="s">
        <v>1673</v>
      </c>
      <c r="F352" s="85"/>
      <c r="G352" s="254">
        <v>2650</v>
      </c>
      <c r="H352" s="91" t="s">
        <v>3614</v>
      </c>
      <c r="I352" s="92">
        <f t="shared" si="39"/>
        <v>0</v>
      </c>
      <c r="J352" s="287">
        <f t="shared" si="40"/>
        <v>2650</v>
      </c>
    </row>
    <row r="353" spans="2:10" ht="24" customHeight="1">
      <c r="B353" s="85" t="s">
        <v>836</v>
      </c>
      <c r="C353" s="85" t="s">
        <v>835</v>
      </c>
      <c r="D353" s="86" t="str">
        <f t="shared" si="35"/>
        <v>STER 500</v>
      </c>
      <c r="E353" s="85" t="s">
        <v>1679</v>
      </c>
      <c r="F353" s="85"/>
      <c r="G353" s="254">
        <v>6520</v>
      </c>
      <c r="H353" s="91" t="s">
        <v>3614</v>
      </c>
      <c r="I353" s="92">
        <f t="shared" si="39"/>
        <v>0</v>
      </c>
      <c r="J353" s="287">
        <f t="shared" si="40"/>
        <v>6520</v>
      </c>
    </row>
    <row r="354" spans="2:10" ht="24" customHeight="1">
      <c r="B354" s="85" t="s">
        <v>838</v>
      </c>
      <c r="C354" s="85" t="s">
        <v>837</v>
      </c>
      <c r="D354" s="86" t="str">
        <f t="shared" si="35"/>
        <v>STER 500</v>
      </c>
      <c r="E354" s="85" t="s">
        <v>1663</v>
      </c>
      <c r="F354" s="85"/>
      <c r="G354" s="254">
        <v>4210</v>
      </c>
      <c r="H354" s="91" t="s">
        <v>3614</v>
      </c>
      <c r="I354" s="92">
        <f t="shared" si="39"/>
        <v>0</v>
      </c>
      <c r="J354" s="287">
        <f t="shared" si="40"/>
        <v>4210</v>
      </c>
    </row>
    <row r="355" spans="2:10" ht="24" customHeight="1">
      <c r="B355" s="85" t="s">
        <v>1745</v>
      </c>
      <c r="C355" s="85" t="s">
        <v>839</v>
      </c>
      <c r="D355" s="86" t="str">
        <f t="shared" si="35"/>
        <v>STER 500</v>
      </c>
      <c r="E355" s="85" t="s">
        <v>1669</v>
      </c>
      <c r="F355" s="85"/>
      <c r="G355" s="254">
        <v>4920</v>
      </c>
      <c r="H355" s="91" t="s">
        <v>3614</v>
      </c>
      <c r="I355" s="92">
        <f t="shared" si="39"/>
        <v>0</v>
      </c>
      <c r="J355" s="287">
        <f t="shared" si="40"/>
        <v>4920</v>
      </c>
    </row>
    <row r="356" spans="2:10" ht="24" customHeight="1">
      <c r="B356" s="85" t="s">
        <v>841</v>
      </c>
      <c r="C356" s="85" t="s">
        <v>840</v>
      </c>
      <c r="D356" s="86" t="str">
        <f t="shared" si="35"/>
        <v>STER 500</v>
      </c>
      <c r="E356" s="85" t="s">
        <v>1674</v>
      </c>
      <c r="F356" s="85"/>
      <c r="G356" s="254">
        <v>6190</v>
      </c>
      <c r="H356" s="91" t="s">
        <v>3614</v>
      </c>
      <c r="I356" s="92">
        <f t="shared" si="39"/>
        <v>0</v>
      </c>
      <c r="J356" s="287">
        <f t="shared" si="40"/>
        <v>6190</v>
      </c>
    </row>
    <row r="357" spans="2:10" ht="24" customHeight="1">
      <c r="B357" s="85" t="s">
        <v>1746</v>
      </c>
      <c r="C357" s="85" t="s">
        <v>842</v>
      </c>
      <c r="D357" s="86" t="str">
        <f t="shared" si="35"/>
        <v>STER 500</v>
      </c>
      <c r="E357" s="85" t="s">
        <v>1680</v>
      </c>
      <c r="F357" s="85"/>
      <c r="G357" s="254">
        <v>8730</v>
      </c>
      <c r="H357" s="91" t="s">
        <v>3614</v>
      </c>
      <c r="I357" s="92">
        <f t="shared" si="39"/>
        <v>0</v>
      </c>
      <c r="J357" s="287">
        <f t="shared" si="40"/>
        <v>8730</v>
      </c>
    </row>
    <row r="358" spans="2:10" ht="24" customHeight="1">
      <c r="B358" s="85" t="s">
        <v>844</v>
      </c>
      <c r="C358" s="85" t="s">
        <v>843</v>
      </c>
      <c r="D358" s="86" t="str">
        <f t="shared" si="35"/>
        <v>STER 500</v>
      </c>
      <c r="E358" s="85" t="s">
        <v>1664</v>
      </c>
      <c r="F358" s="85"/>
      <c r="G358" s="254">
        <v>5400</v>
      </c>
      <c r="H358" s="91" t="s">
        <v>3614</v>
      </c>
      <c r="I358" s="92">
        <f t="shared" si="39"/>
        <v>0</v>
      </c>
      <c r="J358" s="287">
        <f t="shared" si="40"/>
        <v>5400</v>
      </c>
    </row>
    <row r="359" spans="2:10" ht="24" customHeight="1">
      <c r="B359" s="85" t="s">
        <v>1747</v>
      </c>
      <c r="C359" s="85" t="s">
        <v>845</v>
      </c>
      <c r="D359" s="86" t="str">
        <f t="shared" si="35"/>
        <v>STER 500</v>
      </c>
      <c r="E359" s="85" t="s">
        <v>1670</v>
      </c>
      <c r="F359" s="85"/>
      <c r="G359" s="254">
        <v>6990</v>
      </c>
      <c r="H359" s="91" t="s">
        <v>3614</v>
      </c>
      <c r="I359" s="92">
        <f t="shared" si="39"/>
        <v>0</v>
      </c>
      <c r="J359" s="287">
        <f t="shared" si="40"/>
        <v>6990</v>
      </c>
    </row>
    <row r="360" spans="2:10" ht="24" customHeight="1">
      <c r="B360" s="85" t="s">
        <v>1748</v>
      </c>
      <c r="C360" s="85" t="s">
        <v>846</v>
      </c>
      <c r="D360" s="86" t="str">
        <f t="shared" si="35"/>
        <v>STER 500</v>
      </c>
      <c r="E360" s="85" t="s">
        <v>1675</v>
      </c>
      <c r="F360" s="85"/>
      <c r="G360" s="254">
        <v>8100</v>
      </c>
      <c r="H360" s="91" t="s">
        <v>3614</v>
      </c>
      <c r="I360" s="92">
        <f t="shared" si="39"/>
        <v>0</v>
      </c>
      <c r="J360" s="287">
        <f t="shared" si="40"/>
        <v>8100</v>
      </c>
    </row>
    <row r="361" spans="2:10" ht="24" customHeight="1">
      <c r="B361" s="85" t="s">
        <v>848</v>
      </c>
      <c r="C361" s="85" t="s">
        <v>847</v>
      </c>
      <c r="D361" s="86" t="str">
        <f t="shared" si="35"/>
        <v>STER 500</v>
      </c>
      <c r="E361" s="85" t="s">
        <v>1681</v>
      </c>
      <c r="F361" s="85"/>
      <c r="G361" s="254">
        <v>10380</v>
      </c>
      <c r="H361" s="91" t="s">
        <v>3614</v>
      </c>
      <c r="I361" s="92">
        <f t="shared" si="39"/>
        <v>0</v>
      </c>
      <c r="J361" s="287">
        <f t="shared" si="40"/>
        <v>10380</v>
      </c>
    </row>
    <row r="362" spans="2:10" ht="24" customHeight="1">
      <c r="B362" s="85" t="s">
        <v>850</v>
      </c>
      <c r="C362" s="85" t="s">
        <v>849</v>
      </c>
      <c r="D362" s="86" t="str">
        <f t="shared" si="35"/>
        <v>STER 500</v>
      </c>
      <c r="E362" s="85" t="s">
        <v>1665</v>
      </c>
      <c r="F362" s="85"/>
      <c r="G362" s="254">
        <v>6600</v>
      </c>
      <c r="H362" s="91" t="s">
        <v>3614</v>
      </c>
      <c r="I362" s="92">
        <f t="shared" si="39"/>
        <v>0</v>
      </c>
      <c r="J362" s="287">
        <f t="shared" si="40"/>
        <v>6600</v>
      </c>
    </row>
    <row r="363" spans="2:10" ht="24" customHeight="1">
      <c r="B363" s="85" t="s">
        <v>1749</v>
      </c>
      <c r="C363" s="85" t="s">
        <v>851</v>
      </c>
      <c r="D363" s="86" t="str">
        <f t="shared" si="35"/>
        <v>STER 500</v>
      </c>
      <c r="E363" s="85" t="s">
        <v>1671</v>
      </c>
      <c r="F363" s="85"/>
      <c r="G363" s="254">
        <v>7990</v>
      </c>
      <c r="H363" s="91" t="s">
        <v>3614</v>
      </c>
      <c r="I363" s="92">
        <f t="shared" si="39"/>
        <v>0</v>
      </c>
      <c r="J363" s="287">
        <f t="shared" si="40"/>
        <v>7990</v>
      </c>
    </row>
    <row r="364" spans="2:10" ht="24" customHeight="1">
      <c r="B364" s="85" t="s">
        <v>853</v>
      </c>
      <c r="C364" s="85" t="s">
        <v>852</v>
      </c>
      <c r="D364" s="86" t="str">
        <f t="shared" si="35"/>
        <v>STER 500</v>
      </c>
      <c r="E364" s="85" t="s">
        <v>1676</v>
      </c>
      <c r="F364" s="85"/>
      <c r="G364" s="254">
        <v>9400</v>
      </c>
      <c r="H364" s="91" t="s">
        <v>3614</v>
      </c>
      <c r="I364" s="92">
        <f t="shared" si="39"/>
        <v>0</v>
      </c>
      <c r="J364" s="287">
        <f t="shared" si="40"/>
        <v>9400</v>
      </c>
    </row>
    <row r="365" spans="2:10" ht="24" customHeight="1">
      <c r="B365" s="85" t="s">
        <v>855</v>
      </c>
      <c r="C365" s="85" t="s">
        <v>854</v>
      </c>
      <c r="D365" s="86" t="str">
        <f t="shared" si="35"/>
        <v>STER 500</v>
      </c>
      <c r="E365" s="85" t="s">
        <v>1666</v>
      </c>
      <c r="F365" s="85"/>
      <c r="G365" s="254">
        <v>7100</v>
      </c>
      <c r="H365" s="91" t="s">
        <v>3614</v>
      </c>
      <c r="I365" s="92">
        <f t="shared" si="39"/>
        <v>0</v>
      </c>
      <c r="J365" s="287">
        <f t="shared" si="40"/>
        <v>7100</v>
      </c>
    </row>
    <row r="366" spans="2:10" ht="24" customHeight="1">
      <c r="B366" s="85" t="s">
        <v>857</v>
      </c>
      <c r="C366" s="85" t="s">
        <v>856</v>
      </c>
      <c r="D366" s="86" t="str">
        <f t="shared" si="35"/>
        <v>STER 500</v>
      </c>
      <c r="E366" s="85" t="s">
        <v>1672</v>
      </c>
      <c r="F366" s="85"/>
      <c r="G366" s="254">
        <v>8550</v>
      </c>
      <c r="H366" s="91" t="s">
        <v>3614</v>
      </c>
      <c r="I366" s="92">
        <f t="shared" si="39"/>
        <v>0</v>
      </c>
      <c r="J366" s="287">
        <f t="shared" si="40"/>
        <v>8550</v>
      </c>
    </row>
    <row r="367" spans="2:10" ht="24" customHeight="1">
      <c r="B367" s="85" t="s">
        <v>859</v>
      </c>
      <c r="C367" s="85" t="s">
        <v>858</v>
      </c>
      <c r="D367" s="86" t="str">
        <f t="shared" si="35"/>
        <v>STER 500</v>
      </c>
      <c r="E367" s="85" t="s">
        <v>1677</v>
      </c>
      <c r="F367" s="85"/>
      <c r="G367" s="254">
        <v>10180</v>
      </c>
      <c r="H367" s="91" t="s">
        <v>3614</v>
      </c>
      <c r="I367" s="92">
        <f t="shared" si="39"/>
        <v>0</v>
      </c>
      <c r="J367" s="287">
        <f t="shared" si="40"/>
        <v>10180</v>
      </c>
    </row>
    <row r="368" spans="2:10" ht="24" customHeight="1">
      <c r="B368" s="85" t="s">
        <v>861</v>
      </c>
      <c r="C368" s="85" t="s">
        <v>860</v>
      </c>
      <c r="D368" s="86" t="str">
        <f t="shared" si="35"/>
        <v>STER 500</v>
      </c>
      <c r="E368" s="85" t="s">
        <v>1661</v>
      </c>
      <c r="F368" s="85"/>
      <c r="G368" s="254">
        <v>2500</v>
      </c>
      <c r="H368" s="91" t="s">
        <v>3614</v>
      </c>
      <c r="I368" s="92">
        <f t="shared" si="39"/>
        <v>0</v>
      </c>
      <c r="J368" s="287">
        <f t="shared" si="40"/>
        <v>2500</v>
      </c>
    </row>
    <row r="369" spans="2:10" ht="24" customHeight="1">
      <c r="B369" s="85" t="s">
        <v>863</v>
      </c>
      <c r="C369" s="85" t="s">
        <v>862</v>
      </c>
      <c r="D369" s="86" t="str">
        <f t="shared" si="35"/>
        <v>STER 500</v>
      </c>
      <c r="E369" s="85" t="s">
        <v>1667</v>
      </c>
      <c r="F369" s="85"/>
      <c r="G369" s="254">
        <v>2830</v>
      </c>
      <c r="H369" s="91" t="s">
        <v>3614</v>
      </c>
      <c r="I369" s="92">
        <f t="shared" si="39"/>
        <v>0</v>
      </c>
      <c r="J369" s="287">
        <f t="shared" si="40"/>
        <v>2830</v>
      </c>
    </row>
    <row r="370" spans="2:10" ht="24" customHeight="1" thickBot="1">
      <c r="B370" s="85" t="s">
        <v>1750</v>
      </c>
      <c r="C370" s="85" t="s">
        <v>864</v>
      </c>
      <c r="D370" s="86" t="str">
        <f t="shared" si="35"/>
        <v>STER 500</v>
      </c>
      <c r="E370" s="85" t="s">
        <v>1678</v>
      </c>
      <c r="F370" s="85"/>
      <c r="G370" s="254">
        <v>4550</v>
      </c>
      <c r="H370" s="91" t="s">
        <v>3614</v>
      </c>
      <c r="I370" s="92">
        <f t="shared" si="39"/>
        <v>0</v>
      </c>
      <c r="J370" s="287">
        <f t="shared" si="40"/>
        <v>4550</v>
      </c>
    </row>
    <row r="371" spans="2:10" ht="28.5" customHeight="1" thickBot="1">
      <c r="B371" s="55"/>
      <c r="C371" s="72"/>
      <c r="D371" s="186" t="s">
        <v>778</v>
      </c>
      <c r="E371" s="72" t="s">
        <v>2006</v>
      </c>
      <c r="F371" s="70"/>
      <c r="G371" s="253"/>
      <c r="H371" s="69" t="s">
        <v>1825</v>
      </c>
      <c r="I371" s="60"/>
      <c r="J371" s="286"/>
    </row>
    <row r="372" spans="2:10" ht="15.6" customHeight="1">
      <c r="B372" s="83" t="s">
        <v>1726</v>
      </c>
      <c r="C372" s="83" t="s">
        <v>777</v>
      </c>
      <c r="D372" s="86" t="str">
        <f>$D$371</f>
        <v>SYGN</v>
      </c>
      <c r="E372" s="83" t="s">
        <v>2007</v>
      </c>
      <c r="F372" s="105"/>
      <c r="G372" s="254">
        <v>9449</v>
      </c>
      <c r="H372" s="85"/>
      <c r="I372" s="92">
        <f>$I$371</f>
        <v>0</v>
      </c>
      <c r="J372" s="287">
        <f t="shared" ref="J372" si="41">G372-G372*I372</f>
        <v>9449</v>
      </c>
    </row>
    <row r="373" spans="2:10" ht="15.6" customHeight="1">
      <c r="B373" s="83" t="s">
        <v>1727</v>
      </c>
      <c r="C373" s="83" t="s">
        <v>779</v>
      </c>
      <c r="D373" s="86" t="str">
        <f t="shared" ref="D373:D391" si="42">$D$371</f>
        <v>SYGN</v>
      </c>
      <c r="E373" s="83" t="s">
        <v>2008</v>
      </c>
      <c r="F373" s="105"/>
      <c r="G373" s="254">
        <v>12592</v>
      </c>
      <c r="H373" s="85"/>
      <c r="I373" s="92">
        <f t="shared" ref="I373:I391" si="43">$I$371</f>
        <v>0</v>
      </c>
      <c r="J373" s="287">
        <f t="shared" ref="J373:J391" si="44">G373-G373*I373</f>
        <v>12592</v>
      </c>
    </row>
    <row r="374" spans="2:10" ht="15.6" customHeight="1">
      <c r="B374" s="83" t="s">
        <v>1728</v>
      </c>
      <c r="C374" s="83" t="s">
        <v>780</v>
      </c>
      <c r="D374" s="86" t="str">
        <f t="shared" si="42"/>
        <v>SYGN</v>
      </c>
      <c r="E374" s="83" t="s">
        <v>2009</v>
      </c>
      <c r="F374" s="105"/>
      <c r="G374" s="254">
        <v>18414</v>
      </c>
      <c r="H374" s="85"/>
      <c r="I374" s="92">
        <f t="shared" si="43"/>
        <v>0</v>
      </c>
      <c r="J374" s="287">
        <f t="shared" si="44"/>
        <v>18414</v>
      </c>
    </row>
    <row r="375" spans="2:10" ht="15.6" customHeight="1">
      <c r="B375" s="83" t="s">
        <v>1729</v>
      </c>
      <c r="C375" s="83" t="s">
        <v>781</v>
      </c>
      <c r="D375" s="86" t="str">
        <f t="shared" si="42"/>
        <v>SYGN</v>
      </c>
      <c r="E375" s="83" t="s">
        <v>2010</v>
      </c>
      <c r="F375" s="105"/>
      <c r="G375" s="254">
        <v>11654</v>
      </c>
      <c r="H375" s="85"/>
      <c r="I375" s="92">
        <f t="shared" si="43"/>
        <v>0</v>
      </c>
      <c r="J375" s="287">
        <f t="shared" si="44"/>
        <v>11654</v>
      </c>
    </row>
    <row r="376" spans="2:10" ht="15.6" customHeight="1">
      <c r="B376" s="83" t="s">
        <v>1730</v>
      </c>
      <c r="C376" s="83" t="s">
        <v>782</v>
      </c>
      <c r="D376" s="86" t="str">
        <f t="shared" si="42"/>
        <v>SYGN</v>
      </c>
      <c r="E376" s="83" t="s">
        <v>2011</v>
      </c>
      <c r="F376" s="105"/>
      <c r="G376" s="254">
        <v>16340</v>
      </c>
      <c r="H376" s="85"/>
      <c r="I376" s="92">
        <f t="shared" si="43"/>
        <v>0</v>
      </c>
      <c r="J376" s="287">
        <f t="shared" si="44"/>
        <v>16340</v>
      </c>
    </row>
    <row r="377" spans="2:10" ht="15.6" customHeight="1">
      <c r="B377" s="83" t="s">
        <v>1731</v>
      </c>
      <c r="C377" s="83" t="s">
        <v>783</v>
      </c>
      <c r="D377" s="86" t="str">
        <f t="shared" si="42"/>
        <v>SYGN</v>
      </c>
      <c r="E377" s="83" t="s">
        <v>2012</v>
      </c>
      <c r="F377" s="105"/>
      <c r="G377" s="254">
        <v>24500</v>
      </c>
      <c r="H377" s="85"/>
      <c r="I377" s="92">
        <f t="shared" si="43"/>
        <v>0</v>
      </c>
      <c r="J377" s="287">
        <f t="shared" si="44"/>
        <v>24500</v>
      </c>
    </row>
    <row r="378" spans="2:10" ht="15.6" customHeight="1">
      <c r="B378" s="83" t="s">
        <v>1732</v>
      </c>
      <c r="C378" s="83" t="s">
        <v>784</v>
      </c>
      <c r="D378" s="86" t="str">
        <f t="shared" si="42"/>
        <v>SYGN</v>
      </c>
      <c r="E378" s="83" t="s">
        <v>2013</v>
      </c>
      <c r="F378" s="105"/>
      <c r="G378" s="254">
        <v>15900</v>
      </c>
      <c r="H378" s="85"/>
      <c r="I378" s="92">
        <f t="shared" si="43"/>
        <v>0</v>
      </c>
      <c r="J378" s="287">
        <f t="shared" si="44"/>
        <v>15900</v>
      </c>
    </row>
    <row r="379" spans="2:10" ht="15.6" customHeight="1">
      <c r="B379" s="83" t="s">
        <v>1733</v>
      </c>
      <c r="C379" s="83" t="s">
        <v>785</v>
      </c>
      <c r="D379" s="86" t="str">
        <f t="shared" si="42"/>
        <v>SYGN</v>
      </c>
      <c r="E379" s="83" t="s">
        <v>2014</v>
      </c>
      <c r="F379" s="105"/>
      <c r="G379" s="254">
        <v>22300</v>
      </c>
      <c r="H379" s="85"/>
      <c r="I379" s="92">
        <f t="shared" si="43"/>
        <v>0</v>
      </c>
      <c r="J379" s="287">
        <f t="shared" si="44"/>
        <v>22300</v>
      </c>
    </row>
    <row r="380" spans="2:10" ht="15.6" customHeight="1">
      <c r="B380" s="83" t="s">
        <v>787</v>
      </c>
      <c r="C380" s="83" t="s">
        <v>786</v>
      </c>
      <c r="D380" s="86" t="str">
        <f t="shared" si="42"/>
        <v>SYGN</v>
      </c>
      <c r="E380" s="83" t="s">
        <v>2015</v>
      </c>
      <c r="F380" s="105"/>
      <c r="G380" s="254">
        <v>33890</v>
      </c>
      <c r="H380" s="85"/>
      <c r="I380" s="92">
        <f t="shared" si="43"/>
        <v>0</v>
      </c>
      <c r="J380" s="287">
        <f t="shared" si="44"/>
        <v>33890</v>
      </c>
    </row>
    <row r="381" spans="2:10" ht="15.6" customHeight="1">
      <c r="B381" s="83" t="s">
        <v>789</v>
      </c>
      <c r="C381" s="83" t="s">
        <v>788</v>
      </c>
      <c r="D381" s="86" t="str">
        <f t="shared" si="42"/>
        <v>SYGN</v>
      </c>
      <c r="E381" s="83" t="s">
        <v>2016</v>
      </c>
      <c r="F381" s="105"/>
      <c r="G381" s="254">
        <v>20250</v>
      </c>
      <c r="H381" s="85" t="s">
        <v>3614</v>
      </c>
      <c r="I381" s="92">
        <f t="shared" si="43"/>
        <v>0</v>
      </c>
      <c r="J381" s="287">
        <f t="shared" si="44"/>
        <v>20250</v>
      </c>
    </row>
    <row r="382" spans="2:10" ht="15.6" customHeight="1">
      <c r="B382" s="83" t="s">
        <v>1734</v>
      </c>
      <c r="C382" s="83" t="s">
        <v>790</v>
      </c>
      <c r="D382" s="86" t="str">
        <f t="shared" si="42"/>
        <v>SYGN</v>
      </c>
      <c r="E382" s="83" t="s">
        <v>2017</v>
      </c>
      <c r="F382" s="105"/>
      <c r="G382" s="254">
        <v>28300</v>
      </c>
      <c r="H382" s="85" t="s">
        <v>3614</v>
      </c>
      <c r="I382" s="92">
        <f t="shared" si="43"/>
        <v>0</v>
      </c>
      <c r="J382" s="287">
        <f t="shared" si="44"/>
        <v>28300</v>
      </c>
    </row>
    <row r="383" spans="2:10" ht="15.6" customHeight="1">
      <c r="B383" s="83" t="s">
        <v>792</v>
      </c>
      <c r="C383" s="83" t="s">
        <v>791</v>
      </c>
      <c r="D383" s="86" t="str">
        <f t="shared" si="42"/>
        <v>SYGN</v>
      </c>
      <c r="E383" s="83" t="s">
        <v>2018</v>
      </c>
      <c r="F383" s="105"/>
      <c r="G383" s="254">
        <v>43600</v>
      </c>
      <c r="H383" s="85" t="s">
        <v>3614</v>
      </c>
      <c r="I383" s="92">
        <f t="shared" si="43"/>
        <v>0</v>
      </c>
      <c r="J383" s="287">
        <f t="shared" si="44"/>
        <v>43600</v>
      </c>
    </row>
    <row r="384" spans="2:10" ht="15.6" customHeight="1">
      <c r="B384" s="83" t="s">
        <v>794</v>
      </c>
      <c r="C384" s="83" t="s">
        <v>793</v>
      </c>
      <c r="D384" s="86" t="str">
        <f t="shared" si="42"/>
        <v>SYGN</v>
      </c>
      <c r="E384" s="83" t="s">
        <v>2019</v>
      </c>
      <c r="F384" s="105"/>
      <c r="G384" s="254">
        <v>25000</v>
      </c>
      <c r="H384" s="85" t="s">
        <v>3614</v>
      </c>
      <c r="I384" s="92">
        <f t="shared" si="43"/>
        <v>0</v>
      </c>
      <c r="J384" s="287">
        <f t="shared" si="44"/>
        <v>25000</v>
      </c>
    </row>
    <row r="385" spans="2:10" ht="15.6" customHeight="1">
      <c r="B385" s="83" t="s">
        <v>796</v>
      </c>
      <c r="C385" s="83" t="s">
        <v>795</v>
      </c>
      <c r="D385" s="86" t="str">
        <f t="shared" si="42"/>
        <v>SYGN</v>
      </c>
      <c r="E385" s="83" t="s">
        <v>2020</v>
      </c>
      <c r="F385" s="105"/>
      <c r="G385" s="254">
        <v>33970</v>
      </c>
      <c r="H385" s="85" t="s">
        <v>3614</v>
      </c>
      <c r="I385" s="92">
        <f t="shared" si="43"/>
        <v>0</v>
      </c>
      <c r="J385" s="287">
        <f t="shared" si="44"/>
        <v>33970</v>
      </c>
    </row>
    <row r="386" spans="2:10" ht="15.6" customHeight="1">
      <c r="B386" s="83" t="s">
        <v>1735</v>
      </c>
      <c r="C386" s="83" t="s">
        <v>797</v>
      </c>
      <c r="D386" s="86" t="str">
        <f t="shared" si="42"/>
        <v>SYGN</v>
      </c>
      <c r="E386" s="83" t="s">
        <v>2021</v>
      </c>
      <c r="F386" s="105"/>
      <c r="G386" s="254">
        <v>53100</v>
      </c>
      <c r="H386" s="85" t="s">
        <v>3614</v>
      </c>
      <c r="I386" s="92">
        <f t="shared" si="43"/>
        <v>0</v>
      </c>
      <c r="J386" s="287">
        <f t="shared" si="44"/>
        <v>53100</v>
      </c>
    </row>
    <row r="387" spans="2:10" ht="15.6" customHeight="1">
      <c r="B387" s="83" t="s">
        <v>1736</v>
      </c>
      <c r="C387" s="83" t="s">
        <v>798</v>
      </c>
      <c r="D387" s="86" t="str">
        <f t="shared" si="42"/>
        <v>SYGN</v>
      </c>
      <c r="E387" s="83" t="s">
        <v>2022</v>
      </c>
      <c r="F387" s="105"/>
      <c r="G387" s="254">
        <v>30000</v>
      </c>
      <c r="H387" s="85" t="s">
        <v>3614</v>
      </c>
      <c r="I387" s="92">
        <f t="shared" si="43"/>
        <v>0</v>
      </c>
      <c r="J387" s="287">
        <f t="shared" si="44"/>
        <v>30000</v>
      </c>
    </row>
    <row r="388" spans="2:10" ht="15.6" customHeight="1">
      <c r="B388" s="83" t="s">
        <v>1737</v>
      </c>
      <c r="C388" s="83" t="s">
        <v>799</v>
      </c>
      <c r="D388" s="86" t="str">
        <f t="shared" si="42"/>
        <v>SYGN</v>
      </c>
      <c r="E388" s="83" t="s">
        <v>2023</v>
      </c>
      <c r="F388" s="105"/>
      <c r="G388" s="254">
        <v>41880</v>
      </c>
      <c r="H388" s="85" t="s">
        <v>3614</v>
      </c>
      <c r="I388" s="92">
        <f t="shared" si="43"/>
        <v>0</v>
      </c>
      <c r="J388" s="287">
        <f t="shared" si="44"/>
        <v>41880</v>
      </c>
    </row>
    <row r="389" spans="2:10" ht="15.6" customHeight="1">
      <c r="B389" s="83" t="s">
        <v>1738</v>
      </c>
      <c r="C389" s="83" t="s">
        <v>800</v>
      </c>
      <c r="D389" s="86" t="str">
        <f t="shared" si="42"/>
        <v>SYGN</v>
      </c>
      <c r="E389" s="83" t="s">
        <v>2024</v>
      </c>
      <c r="F389" s="105"/>
      <c r="G389" s="254">
        <v>6275</v>
      </c>
      <c r="H389" s="85"/>
      <c r="I389" s="92">
        <f t="shared" si="43"/>
        <v>0</v>
      </c>
      <c r="J389" s="287">
        <f t="shared" si="44"/>
        <v>6275</v>
      </c>
    </row>
    <row r="390" spans="2:10" ht="15.6" customHeight="1">
      <c r="B390" s="83" t="s">
        <v>1739</v>
      </c>
      <c r="C390" s="83" t="s">
        <v>801</v>
      </c>
      <c r="D390" s="86" t="str">
        <f t="shared" si="42"/>
        <v>SYGN</v>
      </c>
      <c r="E390" s="83" t="s">
        <v>2025</v>
      </c>
      <c r="F390" s="105"/>
      <c r="G390" s="254">
        <v>8400</v>
      </c>
      <c r="H390" s="85"/>
      <c r="I390" s="92">
        <f t="shared" si="43"/>
        <v>0</v>
      </c>
      <c r="J390" s="287">
        <f t="shared" si="44"/>
        <v>8400</v>
      </c>
    </row>
    <row r="391" spans="2:10" ht="15.6" customHeight="1" thickBot="1">
      <c r="B391" s="83" t="s">
        <v>1740</v>
      </c>
      <c r="C391" s="83" t="s">
        <v>802</v>
      </c>
      <c r="D391" s="86" t="str">
        <f t="shared" si="42"/>
        <v>SYGN</v>
      </c>
      <c r="E391" s="83" t="s">
        <v>2026</v>
      </c>
      <c r="F391" s="105"/>
      <c r="G391" s="254">
        <v>12575</v>
      </c>
      <c r="H391" s="85"/>
      <c r="I391" s="92">
        <f t="shared" si="43"/>
        <v>0</v>
      </c>
      <c r="J391" s="287">
        <f t="shared" si="44"/>
        <v>12575</v>
      </c>
    </row>
    <row r="392" spans="2:10" ht="31.5" customHeight="1" thickBot="1">
      <c r="B392" s="55"/>
      <c r="C392" s="72"/>
      <c r="D392" s="186" t="s">
        <v>2070</v>
      </c>
      <c r="E392" s="72" t="s">
        <v>2027</v>
      </c>
      <c r="F392" s="70"/>
      <c r="G392" s="253"/>
      <c r="H392" s="69" t="s">
        <v>1825</v>
      </c>
      <c r="I392" s="60"/>
      <c r="J392" s="286"/>
    </row>
    <row r="393" spans="2:10" ht="15.6" customHeight="1">
      <c r="B393" s="83" t="s">
        <v>80</v>
      </c>
      <c r="C393" s="83" t="s">
        <v>86</v>
      </c>
      <c r="D393" s="86" t="str">
        <f t="shared" ref="D393:D421" si="45">$D$392</f>
        <v>DYDYc</v>
      </c>
      <c r="E393" s="83" t="s">
        <v>2029</v>
      </c>
      <c r="G393" s="254">
        <v>435</v>
      </c>
      <c r="H393" s="73" t="s">
        <v>3614</v>
      </c>
      <c r="I393" s="61">
        <f>$I$392</f>
        <v>0</v>
      </c>
      <c r="J393" s="288">
        <f t="shared" ref="J393" si="46">G393-G393*I393</f>
        <v>435</v>
      </c>
    </row>
    <row r="394" spans="2:10" ht="15.6" customHeight="1">
      <c r="B394" s="83" t="s">
        <v>90</v>
      </c>
      <c r="C394" s="83" t="s">
        <v>89</v>
      </c>
      <c r="D394" s="86" t="str">
        <f t="shared" si="45"/>
        <v>DYDYc</v>
      </c>
      <c r="E394" s="83" t="s">
        <v>2033</v>
      </c>
      <c r="G394" s="254">
        <v>435</v>
      </c>
      <c r="H394" s="73" t="s">
        <v>3614</v>
      </c>
      <c r="I394" s="61">
        <f t="shared" ref="I394:I434" si="47">$I$392</f>
        <v>0</v>
      </c>
      <c r="J394" s="288">
        <f t="shared" ref="J394:J421" si="48">G394-G394*I394</f>
        <v>435</v>
      </c>
    </row>
    <row r="395" spans="2:10" ht="15.6" customHeight="1">
      <c r="B395" s="83" t="s">
        <v>93</v>
      </c>
      <c r="C395" s="83" t="s">
        <v>92</v>
      </c>
      <c r="D395" s="86" t="str">
        <f t="shared" si="45"/>
        <v>DYDYc</v>
      </c>
      <c r="E395" s="83" t="s">
        <v>2038</v>
      </c>
      <c r="G395" s="254">
        <v>435</v>
      </c>
      <c r="H395" s="73" t="s">
        <v>3614</v>
      </c>
      <c r="I395" s="61">
        <f t="shared" si="47"/>
        <v>0</v>
      </c>
      <c r="J395" s="288">
        <f t="shared" si="48"/>
        <v>435</v>
      </c>
    </row>
    <row r="396" spans="2:10" ht="15.6" customHeight="1">
      <c r="B396" s="83" t="s">
        <v>98</v>
      </c>
      <c r="C396" s="83" t="s">
        <v>97</v>
      </c>
      <c r="D396" s="86" t="str">
        <f t="shared" si="45"/>
        <v>DYDYc</v>
      </c>
      <c r="E396" s="83" t="s">
        <v>2043</v>
      </c>
      <c r="G396" s="254">
        <v>435</v>
      </c>
      <c r="H396" s="73" t="s">
        <v>3614</v>
      </c>
      <c r="I396" s="61">
        <f t="shared" si="47"/>
        <v>0</v>
      </c>
      <c r="J396" s="288">
        <f t="shared" si="48"/>
        <v>435</v>
      </c>
    </row>
    <row r="397" spans="2:10" ht="15.6" customHeight="1">
      <c r="B397" s="83" t="s">
        <v>103</v>
      </c>
      <c r="C397" s="83" t="s">
        <v>102</v>
      </c>
      <c r="D397" s="86" t="str">
        <f t="shared" si="45"/>
        <v>DYDYc</v>
      </c>
      <c r="E397" s="83" t="s">
        <v>2048</v>
      </c>
      <c r="G397" s="254">
        <v>435</v>
      </c>
      <c r="H397" s="73" t="s">
        <v>3614</v>
      </c>
      <c r="I397" s="61">
        <f t="shared" si="47"/>
        <v>0</v>
      </c>
      <c r="J397" s="288">
        <f t="shared" si="48"/>
        <v>435</v>
      </c>
    </row>
    <row r="398" spans="2:10" ht="15.6" customHeight="1">
      <c r="B398" s="83" t="s">
        <v>108</v>
      </c>
      <c r="C398" s="83" t="s">
        <v>107</v>
      </c>
      <c r="D398" s="86" t="str">
        <f t="shared" si="45"/>
        <v>DYDYc</v>
      </c>
      <c r="E398" s="83" t="s">
        <v>2053</v>
      </c>
      <c r="G398" s="254">
        <v>435</v>
      </c>
      <c r="H398" s="73" t="s">
        <v>3614</v>
      </c>
      <c r="I398" s="61">
        <f t="shared" si="47"/>
        <v>0</v>
      </c>
      <c r="J398" s="288">
        <f t="shared" si="48"/>
        <v>435</v>
      </c>
    </row>
    <row r="399" spans="2:10" ht="15.6" customHeight="1">
      <c r="B399" s="83" t="s">
        <v>111</v>
      </c>
      <c r="C399" s="83" t="s">
        <v>110</v>
      </c>
      <c r="D399" s="86" t="str">
        <f t="shared" si="45"/>
        <v>DYDYc</v>
      </c>
      <c r="E399" s="83" t="s">
        <v>2030</v>
      </c>
      <c r="G399" s="254">
        <v>620</v>
      </c>
      <c r="H399" s="73" t="s">
        <v>3614</v>
      </c>
      <c r="I399" s="61">
        <f t="shared" si="47"/>
        <v>0</v>
      </c>
      <c r="J399" s="288">
        <f t="shared" si="48"/>
        <v>620</v>
      </c>
    </row>
    <row r="400" spans="2:10" ht="15.6" customHeight="1">
      <c r="B400" s="83" t="s">
        <v>116</v>
      </c>
      <c r="C400" s="83" t="s">
        <v>115</v>
      </c>
      <c r="D400" s="86" t="str">
        <f t="shared" si="45"/>
        <v>DYDYc</v>
      </c>
      <c r="E400" s="83" t="s">
        <v>2034</v>
      </c>
      <c r="G400" s="254">
        <v>620</v>
      </c>
      <c r="H400" s="73" t="s">
        <v>3614</v>
      </c>
      <c r="I400" s="61">
        <f t="shared" si="47"/>
        <v>0</v>
      </c>
      <c r="J400" s="288">
        <f t="shared" si="48"/>
        <v>620</v>
      </c>
    </row>
    <row r="401" spans="2:10" ht="15.6" customHeight="1">
      <c r="B401" s="83" t="s">
        <v>119</v>
      </c>
      <c r="C401" s="83" t="s">
        <v>118</v>
      </c>
      <c r="D401" s="86" t="str">
        <f t="shared" si="45"/>
        <v>DYDYc</v>
      </c>
      <c r="E401" s="83" t="s">
        <v>2039</v>
      </c>
      <c r="G401" s="254">
        <v>620</v>
      </c>
      <c r="H401" s="73" t="s">
        <v>3614</v>
      </c>
      <c r="I401" s="61">
        <f t="shared" si="47"/>
        <v>0</v>
      </c>
      <c r="J401" s="288">
        <f t="shared" si="48"/>
        <v>620</v>
      </c>
    </row>
    <row r="402" spans="2:10" ht="15.6" customHeight="1">
      <c r="B402" s="83" t="s">
        <v>122</v>
      </c>
      <c r="C402" s="83" t="s">
        <v>121</v>
      </c>
      <c r="D402" s="86" t="str">
        <f t="shared" si="45"/>
        <v>DYDYc</v>
      </c>
      <c r="E402" s="83" t="s">
        <v>2044</v>
      </c>
      <c r="G402" s="254">
        <v>620</v>
      </c>
      <c r="H402" s="73" t="s">
        <v>3614</v>
      </c>
      <c r="I402" s="61">
        <f t="shared" si="47"/>
        <v>0</v>
      </c>
      <c r="J402" s="288">
        <f t="shared" si="48"/>
        <v>620</v>
      </c>
    </row>
    <row r="403" spans="2:10" ht="15.6" customHeight="1">
      <c r="B403" s="83" t="s">
        <v>125</v>
      </c>
      <c r="C403" s="83" t="s">
        <v>124</v>
      </c>
      <c r="D403" s="86" t="str">
        <f t="shared" si="45"/>
        <v>DYDYc</v>
      </c>
      <c r="E403" s="83" t="s">
        <v>2049</v>
      </c>
      <c r="G403" s="254">
        <v>620</v>
      </c>
      <c r="H403" s="73" t="s">
        <v>3614</v>
      </c>
      <c r="I403" s="61">
        <f t="shared" si="47"/>
        <v>0</v>
      </c>
      <c r="J403" s="288">
        <f t="shared" si="48"/>
        <v>620</v>
      </c>
    </row>
    <row r="404" spans="2:10" ht="15.6" customHeight="1">
      <c r="B404" s="83" t="s">
        <v>128</v>
      </c>
      <c r="C404" s="83" t="s">
        <v>127</v>
      </c>
      <c r="D404" s="86" t="str">
        <f t="shared" si="45"/>
        <v>DYDYc</v>
      </c>
      <c r="E404" s="83" t="s">
        <v>2054</v>
      </c>
      <c r="G404" s="254">
        <v>620</v>
      </c>
      <c r="H404" s="73" t="s">
        <v>3614</v>
      </c>
      <c r="I404" s="61">
        <f t="shared" si="47"/>
        <v>0</v>
      </c>
      <c r="J404" s="288">
        <f t="shared" si="48"/>
        <v>620</v>
      </c>
    </row>
    <row r="405" spans="2:10" ht="15.6" customHeight="1">
      <c r="B405" s="83" t="s">
        <v>132</v>
      </c>
      <c r="C405" s="83" t="s">
        <v>131</v>
      </c>
      <c r="D405" s="86" t="str">
        <f t="shared" si="45"/>
        <v>DYDYc</v>
      </c>
      <c r="E405" s="83" t="s">
        <v>2031</v>
      </c>
      <c r="G405" s="254">
        <v>770</v>
      </c>
      <c r="H405" s="73" t="s">
        <v>3614</v>
      </c>
      <c r="I405" s="61">
        <f t="shared" si="47"/>
        <v>0</v>
      </c>
      <c r="J405" s="288">
        <f t="shared" si="48"/>
        <v>770</v>
      </c>
    </row>
    <row r="406" spans="2:10" ht="15.6" customHeight="1">
      <c r="B406" s="83" t="s">
        <v>135</v>
      </c>
      <c r="C406" s="83" t="s">
        <v>134</v>
      </c>
      <c r="D406" s="86" t="str">
        <f t="shared" si="45"/>
        <v>DYDYc</v>
      </c>
      <c r="E406" s="83" t="s">
        <v>2035</v>
      </c>
      <c r="G406" s="254">
        <v>770</v>
      </c>
      <c r="H406" s="73" t="s">
        <v>3614</v>
      </c>
      <c r="I406" s="61">
        <f t="shared" si="47"/>
        <v>0</v>
      </c>
      <c r="J406" s="288">
        <f t="shared" si="48"/>
        <v>770</v>
      </c>
    </row>
    <row r="407" spans="2:10" ht="15.6" customHeight="1">
      <c r="B407" s="83" t="s">
        <v>138</v>
      </c>
      <c r="C407" s="83" t="s">
        <v>137</v>
      </c>
      <c r="D407" s="86" t="str">
        <f t="shared" si="45"/>
        <v>DYDYc</v>
      </c>
      <c r="E407" s="83" t="s">
        <v>2040</v>
      </c>
      <c r="G407" s="254">
        <v>770</v>
      </c>
      <c r="H407" s="73" t="s">
        <v>3614</v>
      </c>
      <c r="I407" s="61">
        <f t="shared" si="47"/>
        <v>0</v>
      </c>
      <c r="J407" s="288">
        <f t="shared" si="48"/>
        <v>770</v>
      </c>
    </row>
    <row r="408" spans="2:10" ht="15.6" customHeight="1">
      <c r="B408" s="83" t="s">
        <v>142</v>
      </c>
      <c r="C408" s="83" t="s">
        <v>141</v>
      </c>
      <c r="D408" s="86" t="str">
        <f t="shared" si="45"/>
        <v>DYDYc</v>
      </c>
      <c r="E408" s="83" t="s">
        <v>2045</v>
      </c>
      <c r="G408" s="254">
        <v>770</v>
      </c>
      <c r="H408" s="73" t="s">
        <v>3614</v>
      </c>
      <c r="I408" s="61">
        <f t="shared" si="47"/>
        <v>0</v>
      </c>
      <c r="J408" s="288">
        <f t="shared" si="48"/>
        <v>770</v>
      </c>
    </row>
    <row r="409" spans="2:10" ht="15.6" customHeight="1">
      <c r="B409" s="83" t="s">
        <v>145</v>
      </c>
      <c r="C409" s="83" t="s">
        <v>144</v>
      </c>
      <c r="D409" s="86" t="str">
        <f t="shared" si="45"/>
        <v>DYDYc</v>
      </c>
      <c r="E409" s="83" t="s">
        <v>2050</v>
      </c>
      <c r="G409" s="254">
        <v>770</v>
      </c>
      <c r="H409" s="73" t="s">
        <v>3614</v>
      </c>
      <c r="I409" s="61">
        <f t="shared" si="47"/>
        <v>0</v>
      </c>
      <c r="J409" s="288">
        <f t="shared" si="48"/>
        <v>770</v>
      </c>
    </row>
    <row r="410" spans="2:10" ht="15.6" customHeight="1">
      <c r="B410" s="83" t="s">
        <v>148</v>
      </c>
      <c r="C410" s="83" t="s">
        <v>147</v>
      </c>
      <c r="D410" s="86" t="str">
        <f t="shared" si="45"/>
        <v>DYDYc</v>
      </c>
      <c r="E410" s="83" t="s">
        <v>2055</v>
      </c>
      <c r="G410" s="254">
        <v>770</v>
      </c>
      <c r="H410" s="73" t="s">
        <v>3614</v>
      </c>
      <c r="I410" s="61">
        <f t="shared" si="47"/>
        <v>0</v>
      </c>
      <c r="J410" s="288">
        <f t="shared" si="48"/>
        <v>770</v>
      </c>
    </row>
    <row r="411" spans="2:10" ht="15.6" customHeight="1">
      <c r="B411" s="83" t="s">
        <v>151</v>
      </c>
      <c r="C411" s="83" t="s">
        <v>150</v>
      </c>
      <c r="D411" s="86" t="str">
        <f t="shared" si="45"/>
        <v>DYDYc</v>
      </c>
      <c r="E411" s="83" t="s">
        <v>2032</v>
      </c>
      <c r="G411" s="254">
        <v>1080</v>
      </c>
      <c r="H411" s="73" t="s">
        <v>3614</v>
      </c>
      <c r="I411" s="61">
        <f t="shared" si="47"/>
        <v>0</v>
      </c>
      <c r="J411" s="288">
        <f t="shared" si="48"/>
        <v>1080</v>
      </c>
    </row>
    <row r="412" spans="2:10" ht="15.6" customHeight="1">
      <c r="B412" s="83" t="s">
        <v>154</v>
      </c>
      <c r="C412" s="83" t="s">
        <v>153</v>
      </c>
      <c r="D412" s="86" t="str">
        <f t="shared" si="45"/>
        <v>DYDYc</v>
      </c>
      <c r="E412" s="83" t="s">
        <v>2036</v>
      </c>
      <c r="G412" s="254">
        <v>1080</v>
      </c>
      <c r="H412" s="73" t="s">
        <v>3614</v>
      </c>
      <c r="I412" s="61">
        <f t="shared" si="47"/>
        <v>0</v>
      </c>
      <c r="J412" s="288">
        <f t="shared" si="48"/>
        <v>1080</v>
      </c>
    </row>
    <row r="413" spans="2:10" ht="15.6" customHeight="1">
      <c r="B413" s="83" t="s">
        <v>157</v>
      </c>
      <c r="C413" s="83" t="s">
        <v>156</v>
      </c>
      <c r="D413" s="86" t="str">
        <f t="shared" si="45"/>
        <v>DYDYc</v>
      </c>
      <c r="E413" s="83" t="s">
        <v>2041</v>
      </c>
      <c r="G413" s="254">
        <v>1080</v>
      </c>
      <c r="H413" s="73" t="s">
        <v>3614</v>
      </c>
      <c r="I413" s="61">
        <f t="shared" si="47"/>
        <v>0</v>
      </c>
      <c r="J413" s="288">
        <f t="shared" si="48"/>
        <v>1080</v>
      </c>
    </row>
    <row r="414" spans="2:10" ht="15.6" customHeight="1">
      <c r="B414" s="83" t="s">
        <v>160</v>
      </c>
      <c r="C414" s="83" t="s">
        <v>159</v>
      </c>
      <c r="D414" s="86" t="str">
        <f t="shared" si="45"/>
        <v>DYDYc</v>
      </c>
      <c r="E414" s="83" t="s">
        <v>2046</v>
      </c>
      <c r="G414" s="254">
        <v>1080</v>
      </c>
      <c r="H414" s="73" t="s">
        <v>3614</v>
      </c>
      <c r="I414" s="61">
        <f t="shared" si="47"/>
        <v>0</v>
      </c>
      <c r="J414" s="288">
        <f t="shared" si="48"/>
        <v>1080</v>
      </c>
    </row>
    <row r="415" spans="2:10" ht="15.6" customHeight="1">
      <c r="B415" s="83" t="s">
        <v>163</v>
      </c>
      <c r="C415" s="83" t="s">
        <v>162</v>
      </c>
      <c r="D415" s="86" t="str">
        <f t="shared" si="45"/>
        <v>DYDYc</v>
      </c>
      <c r="E415" s="83" t="s">
        <v>2051</v>
      </c>
      <c r="G415" s="254">
        <v>1080</v>
      </c>
      <c r="H415" s="73" t="s">
        <v>3614</v>
      </c>
      <c r="I415" s="61">
        <f t="shared" si="47"/>
        <v>0</v>
      </c>
      <c r="J415" s="288">
        <f t="shared" si="48"/>
        <v>1080</v>
      </c>
    </row>
    <row r="416" spans="2:10" ht="15.6" customHeight="1">
      <c r="B416" s="83" t="s">
        <v>166</v>
      </c>
      <c r="C416" s="83" t="s">
        <v>165</v>
      </c>
      <c r="D416" s="86" t="str">
        <f t="shared" si="45"/>
        <v>DYDYc</v>
      </c>
      <c r="E416" s="83" t="s">
        <v>2056</v>
      </c>
      <c r="G416" s="254">
        <v>1080</v>
      </c>
      <c r="H416" s="73" t="s">
        <v>3614</v>
      </c>
      <c r="I416" s="61">
        <f t="shared" si="47"/>
        <v>0</v>
      </c>
      <c r="J416" s="288">
        <f t="shared" si="48"/>
        <v>1080</v>
      </c>
    </row>
    <row r="417" spans="2:10" ht="15.6" customHeight="1">
      <c r="B417" s="83" t="s">
        <v>169</v>
      </c>
      <c r="C417" s="83" t="s">
        <v>168</v>
      </c>
      <c r="D417" s="86" t="str">
        <f t="shared" si="45"/>
        <v>DYDYc</v>
      </c>
      <c r="E417" s="83" t="s">
        <v>2037</v>
      </c>
      <c r="G417" s="254">
        <v>1670</v>
      </c>
      <c r="H417" s="73" t="s">
        <v>3614</v>
      </c>
      <c r="I417" s="61">
        <f t="shared" si="47"/>
        <v>0</v>
      </c>
      <c r="J417" s="288">
        <f t="shared" si="48"/>
        <v>1670</v>
      </c>
    </row>
    <row r="418" spans="2:10" ht="15.6" customHeight="1">
      <c r="B418" s="83" t="s">
        <v>172</v>
      </c>
      <c r="C418" s="83" t="s">
        <v>171</v>
      </c>
      <c r="D418" s="86" t="str">
        <f t="shared" si="45"/>
        <v>DYDYc</v>
      </c>
      <c r="E418" s="83" t="s">
        <v>2042</v>
      </c>
      <c r="G418" s="254">
        <v>1670</v>
      </c>
      <c r="H418" s="73" t="s">
        <v>3614</v>
      </c>
      <c r="I418" s="61">
        <f t="shared" si="47"/>
        <v>0</v>
      </c>
      <c r="J418" s="288">
        <f t="shared" si="48"/>
        <v>1670</v>
      </c>
    </row>
    <row r="419" spans="2:10" ht="15.6" customHeight="1">
      <c r="B419" s="83" t="s">
        <v>175</v>
      </c>
      <c r="C419" s="83" t="s">
        <v>174</v>
      </c>
      <c r="D419" s="86" t="str">
        <f t="shared" si="45"/>
        <v>DYDYc</v>
      </c>
      <c r="E419" s="83" t="s">
        <v>2047</v>
      </c>
      <c r="G419" s="254">
        <v>1670</v>
      </c>
      <c r="H419" s="73" t="s">
        <v>3614</v>
      </c>
      <c r="I419" s="61">
        <f t="shared" si="47"/>
        <v>0</v>
      </c>
      <c r="J419" s="288">
        <f t="shared" si="48"/>
        <v>1670</v>
      </c>
    </row>
    <row r="420" spans="2:10" ht="15.6" customHeight="1">
      <c r="B420" s="83" t="s">
        <v>178</v>
      </c>
      <c r="C420" s="83" t="s">
        <v>177</v>
      </c>
      <c r="D420" s="86" t="str">
        <f t="shared" si="45"/>
        <v>DYDYc</v>
      </c>
      <c r="E420" s="83" t="s">
        <v>2052</v>
      </c>
      <c r="G420" s="254">
        <v>1670</v>
      </c>
      <c r="H420" s="73" t="s">
        <v>3614</v>
      </c>
      <c r="I420" s="61">
        <f t="shared" si="47"/>
        <v>0</v>
      </c>
      <c r="J420" s="288">
        <f t="shared" si="48"/>
        <v>1670</v>
      </c>
    </row>
    <row r="421" spans="2:10" ht="15.6" customHeight="1">
      <c r="B421" s="83" t="s">
        <v>181</v>
      </c>
      <c r="C421" s="83" t="s">
        <v>180</v>
      </c>
      <c r="D421" s="86" t="str">
        <f t="shared" si="45"/>
        <v>DYDYc</v>
      </c>
      <c r="E421" s="83" t="s">
        <v>2057</v>
      </c>
      <c r="G421" s="254">
        <v>1670</v>
      </c>
      <c r="H421" s="73" t="s">
        <v>3614</v>
      </c>
      <c r="I421" s="61">
        <f t="shared" si="47"/>
        <v>0</v>
      </c>
      <c r="J421" s="288">
        <f t="shared" si="48"/>
        <v>1670</v>
      </c>
    </row>
    <row r="422" spans="2:10" ht="15.6" customHeight="1" thickBot="1">
      <c r="B422" s="76"/>
      <c r="C422" s="82"/>
      <c r="D422" s="77"/>
      <c r="E422" s="79" t="s">
        <v>2028</v>
      </c>
      <c r="F422" s="78"/>
      <c r="G422" s="259"/>
      <c r="H422" s="179"/>
      <c r="I422" s="80"/>
      <c r="J422" s="291"/>
    </row>
    <row r="423" spans="2:10" ht="15.6" customHeight="1" thickTop="1">
      <c r="B423" s="83" t="s">
        <v>184</v>
      </c>
      <c r="C423" s="83" t="s">
        <v>183</v>
      </c>
      <c r="D423" s="86" t="str">
        <f t="shared" ref="D423:D434" si="49">$D$392</f>
        <v>DYDYc</v>
      </c>
      <c r="E423" s="83" t="s">
        <v>2060</v>
      </c>
      <c r="G423" s="254">
        <v>514</v>
      </c>
      <c r="H423" s="73" t="s">
        <v>3614</v>
      </c>
      <c r="I423" s="61">
        <f t="shared" si="47"/>
        <v>0</v>
      </c>
      <c r="J423" s="288">
        <f t="shared" ref="J423" si="50">G423-G423*I423</f>
        <v>514</v>
      </c>
    </row>
    <row r="424" spans="2:10" ht="15.6" customHeight="1">
      <c r="B424" s="83" t="s">
        <v>188</v>
      </c>
      <c r="C424" s="83" t="s">
        <v>187</v>
      </c>
      <c r="D424" s="86" t="str">
        <f t="shared" si="49"/>
        <v>DYDYc</v>
      </c>
      <c r="E424" s="83" t="s">
        <v>2064</v>
      </c>
      <c r="G424" s="254">
        <v>514</v>
      </c>
      <c r="H424" s="73" t="s">
        <v>3614</v>
      </c>
      <c r="I424" s="61">
        <f t="shared" si="47"/>
        <v>0</v>
      </c>
      <c r="J424" s="288">
        <f t="shared" ref="J424:J434" si="51">G424-G424*I424</f>
        <v>514</v>
      </c>
    </row>
    <row r="425" spans="2:10" ht="15.6" customHeight="1">
      <c r="B425" s="83" t="s">
        <v>191</v>
      </c>
      <c r="C425" s="83" t="s">
        <v>190</v>
      </c>
      <c r="D425" s="86" t="str">
        <f t="shared" si="49"/>
        <v>DYDYc</v>
      </c>
      <c r="E425" s="83" t="s">
        <v>2067</v>
      </c>
      <c r="G425" s="254">
        <v>514</v>
      </c>
      <c r="H425" s="73" t="s">
        <v>3614</v>
      </c>
      <c r="I425" s="61">
        <f t="shared" si="47"/>
        <v>0</v>
      </c>
      <c r="J425" s="288">
        <f t="shared" si="51"/>
        <v>514</v>
      </c>
    </row>
    <row r="426" spans="2:10" ht="15.6" customHeight="1">
      <c r="B426" s="83" t="s">
        <v>194</v>
      </c>
      <c r="C426" s="83" t="s">
        <v>193</v>
      </c>
      <c r="D426" s="86" t="str">
        <f t="shared" si="49"/>
        <v>DYDYc</v>
      </c>
      <c r="E426" s="83" t="s">
        <v>2058</v>
      </c>
      <c r="G426" s="254">
        <v>514</v>
      </c>
      <c r="H426" s="73" t="s">
        <v>3614</v>
      </c>
      <c r="I426" s="61">
        <f t="shared" si="47"/>
        <v>0</v>
      </c>
      <c r="J426" s="288">
        <f t="shared" si="51"/>
        <v>514</v>
      </c>
    </row>
    <row r="427" spans="2:10" ht="15.6" customHeight="1">
      <c r="B427" s="83" t="s">
        <v>198</v>
      </c>
      <c r="C427" s="83" t="s">
        <v>197</v>
      </c>
      <c r="D427" s="86" t="str">
        <f t="shared" si="49"/>
        <v>DYDYc</v>
      </c>
      <c r="E427" s="83" t="s">
        <v>2061</v>
      </c>
      <c r="G427" s="254">
        <v>720</v>
      </c>
      <c r="H427" s="73" t="s">
        <v>3614</v>
      </c>
      <c r="I427" s="61">
        <f t="shared" si="47"/>
        <v>0</v>
      </c>
      <c r="J427" s="288">
        <f t="shared" si="51"/>
        <v>720</v>
      </c>
    </row>
    <row r="428" spans="2:10" ht="15.6" customHeight="1">
      <c r="B428" s="83" t="s">
        <v>202</v>
      </c>
      <c r="C428" s="83" t="s">
        <v>201</v>
      </c>
      <c r="D428" s="86" t="str">
        <f t="shared" si="49"/>
        <v>DYDYc</v>
      </c>
      <c r="E428" s="83" t="s">
        <v>2065</v>
      </c>
      <c r="G428" s="254">
        <v>720</v>
      </c>
      <c r="H428" s="73" t="s">
        <v>3614</v>
      </c>
      <c r="I428" s="61">
        <f t="shared" si="47"/>
        <v>0</v>
      </c>
      <c r="J428" s="288">
        <f t="shared" si="51"/>
        <v>720</v>
      </c>
    </row>
    <row r="429" spans="2:10" ht="15.6" customHeight="1">
      <c r="B429" s="83" t="s">
        <v>207</v>
      </c>
      <c r="C429" s="83" t="s">
        <v>206</v>
      </c>
      <c r="D429" s="86" t="str">
        <f t="shared" si="49"/>
        <v>DYDYc</v>
      </c>
      <c r="E429" s="83" t="s">
        <v>2069</v>
      </c>
      <c r="G429" s="254">
        <v>720</v>
      </c>
      <c r="H429" s="73" t="s">
        <v>3614</v>
      </c>
      <c r="I429" s="61">
        <f t="shared" si="47"/>
        <v>0</v>
      </c>
      <c r="J429" s="288">
        <f t="shared" si="51"/>
        <v>720</v>
      </c>
    </row>
    <row r="430" spans="2:10" ht="15.6" customHeight="1">
      <c r="B430" s="83" t="s">
        <v>212</v>
      </c>
      <c r="C430" s="83" t="s">
        <v>211</v>
      </c>
      <c r="D430" s="86" t="str">
        <f t="shared" si="49"/>
        <v>DYDYc</v>
      </c>
      <c r="E430" s="83" t="s">
        <v>2068</v>
      </c>
      <c r="G430" s="254">
        <v>720</v>
      </c>
      <c r="H430" s="73" t="s">
        <v>3614</v>
      </c>
      <c r="I430" s="61">
        <f t="shared" si="47"/>
        <v>0</v>
      </c>
      <c r="J430" s="288">
        <f t="shared" si="51"/>
        <v>720</v>
      </c>
    </row>
    <row r="431" spans="2:10" ht="15.6" customHeight="1">
      <c r="B431" s="83" t="s">
        <v>217</v>
      </c>
      <c r="C431" s="83" t="s">
        <v>216</v>
      </c>
      <c r="D431" s="86" t="str">
        <f t="shared" si="49"/>
        <v>DYDYc</v>
      </c>
      <c r="E431" s="83" t="s">
        <v>2062</v>
      </c>
      <c r="G431" s="254">
        <v>797</v>
      </c>
      <c r="H431" s="73" t="s">
        <v>3614</v>
      </c>
      <c r="I431" s="61">
        <f t="shared" si="47"/>
        <v>0</v>
      </c>
      <c r="J431" s="288">
        <f t="shared" si="51"/>
        <v>797</v>
      </c>
    </row>
    <row r="432" spans="2:10" ht="15.6" customHeight="1">
      <c r="B432" s="83" t="s">
        <v>220</v>
      </c>
      <c r="C432" s="83" t="s">
        <v>219</v>
      </c>
      <c r="D432" s="86" t="str">
        <f t="shared" si="49"/>
        <v>DYDYc</v>
      </c>
      <c r="E432" s="83" t="s">
        <v>2063</v>
      </c>
      <c r="G432" s="254">
        <v>1240</v>
      </c>
      <c r="H432" s="73" t="s">
        <v>3614</v>
      </c>
      <c r="I432" s="61">
        <f t="shared" si="47"/>
        <v>0</v>
      </c>
      <c r="J432" s="288">
        <f t="shared" si="51"/>
        <v>1240</v>
      </c>
    </row>
    <row r="433" spans="2:10" ht="15.6" customHeight="1">
      <c r="B433" s="83" t="s">
        <v>224</v>
      </c>
      <c r="C433" s="83" t="s">
        <v>223</v>
      </c>
      <c r="D433" s="86" t="str">
        <f t="shared" si="49"/>
        <v>DYDYc</v>
      </c>
      <c r="E433" s="83" t="s">
        <v>2059</v>
      </c>
      <c r="G433" s="254">
        <v>1240</v>
      </c>
      <c r="H433" s="73" t="s">
        <v>3614</v>
      </c>
      <c r="I433" s="61">
        <f t="shared" si="47"/>
        <v>0</v>
      </c>
      <c r="J433" s="288">
        <f t="shared" si="51"/>
        <v>1240</v>
      </c>
    </row>
    <row r="434" spans="2:10" ht="15.6" customHeight="1" thickBot="1">
      <c r="B434" s="83" t="s">
        <v>1033</v>
      </c>
      <c r="C434" s="83" t="s">
        <v>1032</v>
      </c>
      <c r="D434" s="86" t="str">
        <f t="shared" si="49"/>
        <v>DYDYc</v>
      </c>
      <c r="E434" s="83" t="s">
        <v>2066</v>
      </c>
      <c r="G434" s="254">
        <v>1240</v>
      </c>
      <c r="H434" s="73" t="s">
        <v>3614</v>
      </c>
      <c r="I434" s="61">
        <f t="shared" si="47"/>
        <v>0</v>
      </c>
      <c r="J434" s="288">
        <f t="shared" si="51"/>
        <v>1240</v>
      </c>
    </row>
    <row r="435" spans="2:10" ht="30" customHeight="1" thickBot="1">
      <c r="B435" s="55"/>
      <c r="C435" s="72"/>
      <c r="D435" s="186" t="s">
        <v>320</v>
      </c>
      <c r="E435" s="72" t="s">
        <v>2071</v>
      </c>
      <c r="F435" s="70"/>
      <c r="G435" s="253"/>
      <c r="H435" s="69" t="s">
        <v>1825</v>
      </c>
      <c r="I435" s="60"/>
      <c r="J435" s="286"/>
    </row>
    <row r="436" spans="2:10" ht="15.6" customHeight="1">
      <c r="B436" s="73" t="s">
        <v>319</v>
      </c>
      <c r="C436" s="73" t="s">
        <v>318</v>
      </c>
      <c r="D436" s="86" t="str">
        <f t="shared" ref="D436:D454" si="52">$D$435</f>
        <v>OPP</v>
      </c>
      <c r="E436" s="73" t="s">
        <v>2072</v>
      </c>
      <c r="F436"/>
      <c r="G436" s="260">
        <v>995</v>
      </c>
      <c r="I436" s="61">
        <f>$I$435</f>
        <v>0</v>
      </c>
      <c r="J436" s="288">
        <f t="shared" ref="J436" si="53">G436-G436*I436</f>
        <v>995</v>
      </c>
    </row>
    <row r="437" spans="2:10" ht="15.6" customHeight="1">
      <c r="B437" s="73" t="s">
        <v>322</v>
      </c>
      <c r="C437" s="73" t="s">
        <v>321</v>
      </c>
      <c r="D437" s="86" t="str">
        <f t="shared" si="52"/>
        <v>OPP</v>
      </c>
      <c r="E437" s="73" t="s">
        <v>2076</v>
      </c>
      <c r="F437"/>
      <c r="G437" s="260">
        <v>1094</v>
      </c>
      <c r="H437" s="241" t="s">
        <v>3725</v>
      </c>
      <c r="I437" s="61">
        <f t="shared" ref="I437:I454" si="54">$I$435</f>
        <v>0</v>
      </c>
      <c r="J437" s="288">
        <f t="shared" ref="J437:J454" si="55">G437-G437*I437</f>
        <v>1094</v>
      </c>
    </row>
    <row r="438" spans="2:10" ht="15.6" customHeight="1">
      <c r="B438" s="73" t="s">
        <v>324</v>
      </c>
      <c r="C438" s="73" t="s">
        <v>323</v>
      </c>
      <c r="D438" s="86" t="str">
        <f t="shared" si="52"/>
        <v>OPP</v>
      </c>
      <c r="E438" s="73" t="s">
        <v>2080</v>
      </c>
      <c r="F438"/>
      <c r="G438" s="260">
        <v>995</v>
      </c>
      <c r="I438" s="61">
        <f t="shared" si="54"/>
        <v>0</v>
      </c>
      <c r="J438" s="288">
        <f t="shared" si="55"/>
        <v>995</v>
      </c>
    </row>
    <row r="439" spans="2:10" ht="24.75" customHeight="1">
      <c r="B439" s="73" t="s">
        <v>326</v>
      </c>
      <c r="C439" s="73" t="s">
        <v>325</v>
      </c>
      <c r="D439" s="86" t="str">
        <f t="shared" si="52"/>
        <v>OPP</v>
      </c>
      <c r="E439" s="73" t="s">
        <v>2084</v>
      </c>
      <c r="F439"/>
      <c r="G439" s="260">
        <v>1094</v>
      </c>
      <c r="H439" s="241" t="s">
        <v>3725</v>
      </c>
      <c r="I439" s="61">
        <f t="shared" si="54"/>
        <v>0</v>
      </c>
      <c r="J439" s="288">
        <f t="shared" si="55"/>
        <v>1094</v>
      </c>
    </row>
    <row r="440" spans="2:10" ht="15.6" customHeight="1">
      <c r="B440" s="73" t="s">
        <v>328</v>
      </c>
      <c r="C440" s="73" t="s">
        <v>327</v>
      </c>
      <c r="D440" s="86" t="str">
        <f t="shared" si="52"/>
        <v>OPP</v>
      </c>
      <c r="E440" s="73" t="s">
        <v>2086</v>
      </c>
      <c r="F440"/>
      <c r="G440" s="260">
        <v>1094</v>
      </c>
      <c r="I440" s="61">
        <f t="shared" si="54"/>
        <v>0</v>
      </c>
      <c r="J440" s="288">
        <f t="shared" si="55"/>
        <v>1094</v>
      </c>
    </row>
    <row r="441" spans="2:10" ht="15.6" customHeight="1">
      <c r="B441" s="73" t="s">
        <v>330</v>
      </c>
      <c r="C441" s="73" t="s">
        <v>329</v>
      </c>
      <c r="D441" s="86" t="str">
        <f t="shared" si="52"/>
        <v>OPP</v>
      </c>
      <c r="E441" s="73" t="s">
        <v>2073</v>
      </c>
      <c r="F441"/>
      <c r="G441" s="260">
        <v>1240</v>
      </c>
      <c r="I441" s="61">
        <f t="shared" si="54"/>
        <v>0</v>
      </c>
      <c r="J441" s="288">
        <f t="shared" si="55"/>
        <v>1240</v>
      </c>
    </row>
    <row r="442" spans="2:10" ht="15.6" customHeight="1">
      <c r="B442" s="83" t="s">
        <v>332</v>
      </c>
      <c r="C442" s="83" t="s">
        <v>331</v>
      </c>
      <c r="D442" s="86" t="str">
        <f t="shared" si="52"/>
        <v>OPP</v>
      </c>
      <c r="E442" s="83" t="s">
        <v>2077</v>
      </c>
      <c r="F442" s="87"/>
      <c r="G442" s="260">
        <v>1364</v>
      </c>
      <c r="H442" s="241" t="s">
        <v>3725</v>
      </c>
      <c r="I442" s="61">
        <f t="shared" si="54"/>
        <v>0</v>
      </c>
      <c r="J442" s="288">
        <f t="shared" si="55"/>
        <v>1364</v>
      </c>
    </row>
    <row r="443" spans="2:10" ht="15.6" customHeight="1">
      <c r="B443" s="83" t="s">
        <v>334</v>
      </c>
      <c r="C443" s="83" t="s">
        <v>333</v>
      </c>
      <c r="D443" s="86" t="str">
        <f t="shared" si="52"/>
        <v>OPP</v>
      </c>
      <c r="E443" s="83" t="s">
        <v>2081</v>
      </c>
      <c r="F443" s="87"/>
      <c r="G443" s="260">
        <v>1240</v>
      </c>
      <c r="I443" s="61">
        <f t="shared" si="54"/>
        <v>0</v>
      </c>
      <c r="J443" s="288">
        <f t="shared" si="55"/>
        <v>1240</v>
      </c>
    </row>
    <row r="444" spans="2:10" ht="24.75" customHeight="1">
      <c r="B444" s="83" t="s">
        <v>336</v>
      </c>
      <c r="C444" s="83" t="s">
        <v>335</v>
      </c>
      <c r="D444" s="86" t="str">
        <f t="shared" si="52"/>
        <v>OPP</v>
      </c>
      <c r="E444" s="83" t="s">
        <v>2085</v>
      </c>
      <c r="F444" s="87"/>
      <c r="G444" s="260">
        <v>1364</v>
      </c>
      <c r="H444" s="241" t="s">
        <v>3725</v>
      </c>
      <c r="I444" s="61">
        <f t="shared" si="54"/>
        <v>0</v>
      </c>
      <c r="J444" s="288">
        <f t="shared" si="55"/>
        <v>1364</v>
      </c>
    </row>
    <row r="445" spans="2:10" ht="15.6" customHeight="1">
      <c r="B445" s="83" t="s">
        <v>338</v>
      </c>
      <c r="C445" s="83" t="s">
        <v>337</v>
      </c>
      <c r="D445" s="86" t="str">
        <f t="shared" si="52"/>
        <v>OPP</v>
      </c>
      <c r="E445" s="83" t="s">
        <v>2087</v>
      </c>
      <c r="F445" s="87"/>
      <c r="G445" s="260">
        <v>1364</v>
      </c>
      <c r="H445" s="241" t="s">
        <v>3725</v>
      </c>
      <c r="I445" s="61">
        <f t="shared" si="54"/>
        <v>0</v>
      </c>
      <c r="J445" s="288">
        <f t="shared" si="55"/>
        <v>1364</v>
      </c>
    </row>
    <row r="446" spans="2:10" ht="15.6" customHeight="1">
      <c r="B446" s="83" t="s">
        <v>714</v>
      </c>
      <c r="C446" s="83" t="s">
        <v>713</v>
      </c>
      <c r="D446" s="86" t="str">
        <f t="shared" si="52"/>
        <v>OPP</v>
      </c>
      <c r="E446" s="83" t="s">
        <v>2089</v>
      </c>
      <c r="F446" s="87"/>
      <c r="G446" s="260">
        <v>1511</v>
      </c>
      <c r="I446" s="61">
        <f t="shared" si="54"/>
        <v>0</v>
      </c>
      <c r="J446" s="288">
        <f t="shared" si="55"/>
        <v>1511</v>
      </c>
    </row>
    <row r="447" spans="2:10" ht="15.6" customHeight="1">
      <c r="B447" s="83" t="s">
        <v>716</v>
      </c>
      <c r="C447" s="83" t="s">
        <v>715</v>
      </c>
      <c r="D447" s="86" t="str">
        <f t="shared" si="52"/>
        <v>OPP</v>
      </c>
      <c r="E447" s="83" t="s">
        <v>2090</v>
      </c>
      <c r="F447" s="87"/>
      <c r="G447" s="260">
        <v>1832</v>
      </c>
      <c r="I447" s="61">
        <f t="shared" si="54"/>
        <v>0</v>
      </c>
      <c r="J447" s="288">
        <f t="shared" si="55"/>
        <v>1832</v>
      </c>
    </row>
    <row r="448" spans="2:10" ht="15.6" customHeight="1">
      <c r="B448" s="83" t="s">
        <v>718</v>
      </c>
      <c r="C448" s="83" t="s">
        <v>717</v>
      </c>
      <c r="D448" s="86" t="str">
        <f t="shared" si="52"/>
        <v>OPP</v>
      </c>
      <c r="E448" s="83" t="s">
        <v>2074</v>
      </c>
      <c r="F448" s="87"/>
      <c r="G448" s="260">
        <v>1564</v>
      </c>
      <c r="I448" s="61">
        <f t="shared" si="54"/>
        <v>0</v>
      </c>
      <c r="J448" s="288">
        <f t="shared" si="55"/>
        <v>1564</v>
      </c>
    </row>
    <row r="449" spans="2:10" ht="24" customHeight="1">
      <c r="B449" s="83" t="s">
        <v>720</v>
      </c>
      <c r="C449" s="83" t="s">
        <v>719</v>
      </c>
      <c r="D449" s="86" t="str">
        <f t="shared" si="52"/>
        <v>OPP</v>
      </c>
      <c r="E449" s="83" t="s">
        <v>2078</v>
      </c>
      <c r="F449" s="87"/>
      <c r="G449" s="260">
        <v>1720</v>
      </c>
      <c r="H449" s="241" t="s">
        <v>3725</v>
      </c>
      <c r="I449" s="61">
        <f t="shared" si="54"/>
        <v>0</v>
      </c>
      <c r="J449" s="288">
        <f t="shared" si="55"/>
        <v>1720</v>
      </c>
    </row>
    <row r="450" spans="2:10" ht="15.6" customHeight="1">
      <c r="B450" s="83" t="s">
        <v>722</v>
      </c>
      <c r="C450" s="83" t="s">
        <v>721</v>
      </c>
      <c r="D450" s="86" t="str">
        <f t="shared" si="52"/>
        <v>OPP</v>
      </c>
      <c r="E450" s="83" t="s">
        <v>2082</v>
      </c>
      <c r="F450" s="87"/>
      <c r="G450" s="260">
        <v>1564</v>
      </c>
      <c r="H450" s="241"/>
      <c r="I450" s="61">
        <f t="shared" si="54"/>
        <v>0</v>
      </c>
      <c r="J450" s="288">
        <f t="shared" si="55"/>
        <v>1564</v>
      </c>
    </row>
    <row r="451" spans="2:10" ht="27" customHeight="1">
      <c r="B451" s="83" t="s">
        <v>724</v>
      </c>
      <c r="C451" s="83" t="s">
        <v>723</v>
      </c>
      <c r="D451" s="86" t="str">
        <f t="shared" si="52"/>
        <v>OPP</v>
      </c>
      <c r="E451" s="83" t="s">
        <v>2088</v>
      </c>
      <c r="F451" s="87"/>
      <c r="G451" s="260">
        <v>1720</v>
      </c>
      <c r="H451" s="241" t="s">
        <v>3725</v>
      </c>
      <c r="I451" s="61">
        <f t="shared" si="54"/>
        <v>0</v>
      </c>
      <c r="J451" s="288">
        <f t="shared" si="55"/>
        <v>1720</v>
      </c>
    </row>
    <row r="452" spans="2:10" ht="15.6" customHeight="1">
      <c r="B452" s="83" t="s">
        <v>726</v>
      </c>
      <c r="C452" s="83" t="s">
        <v>725</v>
      </c>
      <c r="D452" s="86" t="str">
        <f t="shared" si="52"/>
        <v>OPP</v>
      </c>
      <c r="E452" s="83" t="s">
        <v>2075</v>
      </c>
      <c r="F452" s="87"/>
      <c r="G452" s="260">
        <v>2107</v>
      </c>
      <c r="H452" s="241"/>
      <c r="I452" s="61">
        <f t="shared" si="54"/>
        <v>0</v>
      </c>
      <c r="J452" s="288">
        <f t="shared" si="55"/>
        <v>2107</v>
      </c>
    </row>
    <row r="453" spans="2:10" ht="21.75" customHeight="1">
      <c r="B453" s="83" t="s">
        <v>728</v>
      </c>
      <c r="C453" s="83" t="s">
        <v>727</v>
      </c>
      <c r="D453" s="86" t="str">
        <f t="shared" si="52"/>
        <v>OPP</v>
      </c>
      <c r="E453" s="83" t="s">
        <v>2079</v>
      </c>
      <c r="F453" s="87"/>
      <c r="G453" s="260">
        <v>2317</v>
      </c>
      <c r="H453" s="241" t="s">
        <v>3725</v>
      </c>
      <c r="I453" s="61">
        <f t="shared" si="54"/>
        <v>0</v>
      </c>
      <c r="J453" s="288">
        <f t="shared" si="55"/>
        <v>2317</v>
      </c>
    </row>
    <row r="454" spans="2:10" ht="15.6" customHeight="1" thickBot="1">
      <c r="B454" s="83" t="s">
        <v>730</v>
      </c>
      <c r="C454" s="83" t="s">
        <v>729</v>
      </c>
      <c r="D454" s="86" t="str">
        <f t="shared" si="52"/>
        <v>OPP</v>
      </c>
      <c r="E454" s="83" t="s">
        <v>2083</v>
      </c>
      <c r="F454" s="87"/>
      <c r="G454" s="260">
        <v>2107</v>
      </c>
      <c r="I454" s="61">
        <f t="shared" si="54"/>
        <v>0</v>
      </c>
      <c r="J454" s="288">
        <f t="shared" si="55"/>
        <v>2107</v>
      </c>
    </row>
    <row r="455" spans="2:10" ht="31.5" customHeight="1" thickBot="1">
      <c r="B455" s="55"/>
      <c r="C455" s="72"/>
      <c r="D455" s="186" t="s">
        <v>1683</v>
      </c>
      <c r="E455" s="72" t="s">
        <v>2091</v>
      </c>
      <c r="F455" s="70"/>
      <c r="G455" s="255"/>
      <c r="H455" s="69" t="s">
        <v>1825</v>
      </c>
      <c r="I455" s="60"/>
      <c r="J455" s="286"/>
    </row>
    <row r="456" spans="2:10" ht="15.6" customHeight="1">
      <c r="B456" s="73" t="s">
        <v>236</v>
      </c>
      <c r="C456" s="73" t="s">
        <v>235</v>
      </c>
      <c r="D456" s="86" t="str">
        <f>$D$455</f>
        <v>OP 0,5</v>
      </c>
      <c r="E456" s="73" t="s">
        <v>2093</v>
      </c>
      <c r="F456"/>
      <c r="G456" s="260">
        <v>1213</v>
      </c>
      <c r="I456" s="61">
        <f>$I$455</f>
        <v>0</v>
      </c>
      <c r="J456" s="288">
        <f t="shared" ref="J456" si="56">G456-G456*I456</f>
        <v>1213</v>
      </c>
    </row>
    <row r="457" spans="2:10" ht="24" customHeight="1">
      <c r="B457" s="73" t="s">
        <v>245</v>
      </c>
      <c r="C457" s="73" t="s">
        <v>244</v>
      </c>
      <c r="D457" s="86" t="str">
        <f t="shared" ref="D457:D470" si="57">$D$455</f>
        <v>OP 0,5</v>
      </c>
      <c r="E457" s="73" t="s">
        <v>2096</v>
      </c>
      <c r="F457"/>
      <c r="G457" s="260">
        <v>1334</v>
      </c>
      <c r="H457" s="241" t="s">
        <v>3725</v>
      </c>
      <c r="I457" s="61">
        <f t="shared" ref="I457:I470" si="58">$I$455</f>
        <v>0</v>
      </c>
      <c r="J457" s="288">
        <f t="shared" ref="J457:J470" si="59">G457-G457*I457</f>
        <v>1334</v>
      </c>
    </row>
    <row r="458" spans="2:10" ht="15.6" customHeight="1">
      <c r="B458" s="73" t="s">
        <v>248</v>
      </c>
      <c r="C458" s="73" t="s">
        <v>247</v>
      </c>
      <c r="D458" s="86" t="str">
        <f t="shared" si="57"/>
        <v>OP 0,5</v>
      </c>
      <c r="E458" s="73" t="s">
        <v>2099</v>
      </c>
      <c r="F458"/>
      <c r="G458" s="260">
        <v>1213</v>
      </c>
      <c r="I458" s="61">
        <f t="shared" si="58"/>
        <v>0</v>
      </c>
      <c r="J458" s="288">
        <f t="shared" si="59"/>
        <v>1213</v>
      </c>
    </row>
    <row r="459" spans="2:10" ht="24" customHeight="1">
      <c r="B459" s="73" t="s">
        <v>255</v>
      </c>
      <c r="C459" s="73" t="s">
        <v>254</v>
      </c>
      <c r="D459" s="86" t="str">
        <f t="shared" si="57"/>
        <v>OP 0,5</v>
      </c>
      <c r="E459" s="73" t="s">
        <v>2102</v>
      </c>
      <c r="F459"/>
      <c r="G459" s="260">
        <v>1334</v>
      </c>
      <c r="H459" s="241" t="s">
        <v>3725</v>
      </c>
      <c r="I459" s="61">
        <f t="shared" si="58"/>
        <v>0</v>
      </c>
      <c r="J459" s="288">
        <f t="shared" si="59"/>
        <v>1334</v>
      </c>
    </row>
    <row r="460" spans="2:10" ht="24" customHeight="1">
      <c r="B460" s="73" t="s">
        <v>258</v>
      </c>
      <c r="C460" s="73" t="s">
        <v>257</v>
      </c>
      <c r="D460" s="86" t="str">
        <f t="shared" si="57"/>
        <v>OP 0,5</v>
      </c>
      <c r="E460" s="73" t="s">
        <v>2104</v>
      </c>
      <c r="F460"/>
      <c r="G460" s="260">
        <v>1334</v>
      </c>
      <c r="H460" s="241" t="s">
        <v>3725</v>
      </c>
      <c r="I460" s="61">
        <f t="shared" si="58"/>
        <v>0</v>
      </c>
      <c r="J460" s="288">
        <f t="shared" si="59"/>
        <v>1334</v>
      </c>
    </row>
    <row r="461" spans="2:10" ht="15.6" customHeight="1">
      <c r="B461" s="73" t="s">
        <v>282</v>
      </c>
      <c r="C461" s="73" t="s">
        <v>281</v>
      </c>
      <c r="D461" s="86" t="str">
        <f t="shared" si="57"/>
        <v>OP 0,5</v>
      </c>
      <c r="E461" s="73" t="s">
        <v>2094</v>
      </c>
      <c r="F461"/>
      <c r="G461" s="260">
        <v>1564</v>
      </c>
      <c r="I461" s="61">
        <f t="shared" si="58"/>
        <v>0</v>
      </c>
      <c r="J461" s="288">
        <f t="shared" si="59"/>
        <v>1564</v>
      </c>
    </row>
    <row r="462" spans="2:10" ht="24" customHeight="1">
      <c r="B462" s="73" t="s">
        <v>284</v>
      </c>
      <c r="C462" s="73" t="s">
        <v>283</v>
      </c>
      <c r="D462" s="86" t="str">
        <f t="shared" si="57"/>
        <v>OP 0,5</v>
      </c>
      <c r="E462" s="73" t="s">
        <v>2097</v>
      </c>
      <c r="F462"/>
      <c r="G462" s="260">
        <v>1720</v>
      </c>
      <c r="H462" s="241" t="s">
        <v>3725</v>
      </c>
      <c r="I462" s="61">
        <f t="shared" si="58"/>
        <v>0</v>
      </c>
      <c r="J462" s="288">
        <f t="shared" si="59"/>
        <v>1720</v>
      </c>
    </row>
    <row r="463" spans="2:10" ht="15.6" customHeight="1">
      <c r="B463" s="73" t="s">
        <v>286</v>
      </c>
      <c r="C463" s="73" t="s">
        <v>285</v>
      </c>
      <c r="D463" s="86" t="str">
        <f t="shared" si="57"/>
        <v>OP 0,5</v>
      </c>
      <c r="E463" s="73" t="s">
        <v>2100</v>
      </c>
      <c r="F463"/>
      <c r="G463" s="260">
        <v>1564</v>
      </c>
      <c r="I463" s="61">
        <f t="shared" si="58"/>
        <v>0</v>
      </c>
      <c r="J463" s="288">
        <f t="shared" si="59"/>
        <v>1564</v>
      </c>
    </row>
    <row r="464" spans="2:10" ht="24" customHeight="1">
      <c r="B464" s="73" t="s">
        <v>291</v>
      </c>
      <c r="C464" s="73" t="s">
        <v>290</v>
      </c>
      <c r="D464" s="86" t="str">
        <f t="shared" si="57"/>
        <v>OP 0,5</v>
      </c>
      <c r="E464" s="73" t="s">
        <v>2103</v>
      </c>
      <c r="F464"/>
      <c r="G464" s="260">
        <v>1720</v>
      </c>
      <c r="H464" s="241" t="s">
        <v>3725</v>
      </c>
      <c r="I464" s="61">
        <f t="shared" si="58"/>
        <v>0</v>
      </c>
      <c r="J464" s="288">
        <f t="shared" si="59"/>
        <v>1720</v>
      </c>
    </row>
    <row r="465" spans="2:10" ht="24" customHeight="1">
      <c r="B465" s="73" t="s">
        <v>293</v>
      </c>
      <c r="C465" s="73" t="s">
        <v>292</v>
      </c>
      <c r="D465" s="86" t="str">
        <f t="shared" si="57"/>
        <v>OP 0,5</v>
      </c>
      <c r="E465" s="73" t="s">
        <v>2105</v>
      </c>
      <c r="F465"/>
      <c r="G465" s="260">
        <v>1720</v>
      </c>
      <c r="H465" s="241" t="s">
        <v>3725</v>
      </c>
      <c r="I465" s="61">
        <f t="shared" si="58"/>
        <v>0</v>
      </c>
      <c r="J465" s="288">
        <f t="shared" si="59"/>
        <v>1720</v>
      </c>
    </row>
    <row r="466" spans="2:10" ht="15.6" customHeight="1">
      <c r="B466" s="73" t="s">
        <v>305</v>
      </c>
      <c r="C466" s="73" t="s">
        <v>304</v>
      </c>
      <c r="D466" s="86" t="str">
        <f t="shared" si="57"/>
        <v>OP 0,5</v>
      </c>
      <c r="E466" s="73" t="s">
        <v>2095</v>
      </c>
      <c r="F466"/>
      <c r="G466" s="260">
        <v>1985</v>
      </c>
      <c r="I466" s="61">
        <f t="shared" si="58"/>
        <v>0</v>
      </c>
      <c r="J466" s="288">
        <f t="shared" si="59"/>
        <v>1985</v>
      </c>
    </row>
    <row r="467" spans="2:10" ht="24" customHeight="1">
      <c r="B467" s="73" t="s">
        <v>307</v>
      </c>
      <c r="C467" s="73" t="s">
        <v>306</v>
      </c>
      <c r="D467" s="86" t="str">
        <f t="shared" si="57"/>
        <v>OP 0,5</v>
      </c>
      <c r="E467" s="73" t="s">
        <v>2098</v>
      </c>
      <c r="F467"/>
      <c r="G467" s="260">
        <v>2183</v>
      </c>
      <c r="H467" s="241" t="s">
        <v>3725</v>
      </c>
      <c r="I467" s="61">
        <f t="shared" si="58"/>
        <v>0</v>
      </c>
      <c r="J467" s="288">
        <f t="shared" si="59"/>
        <v>2183</v>
      </c>
    </row>
    <row r="468" spans="2:10" ht="15.6" customHeight="1">
      <c r="B468" s="73" t="s">
        <v>309</v>
      </c>
      <c r="C468" s="73" t="s">
        <v>308</v>
      </c>
      <c r="D468" s="86" t="str">
        <f t="shared" si="57"/>
        <v>OP 0,5</v>
      </c>
      <c r="E468" s="73" t="s">
        <v>2101</v>
      </c>
      <c r="F468"/>
      <c r="G468" s="260">
        <v>1985</v>
      </c>
      <c r="I468" s="61">
        <f t="shared" si="58"/>
        <v>0</v>
      </c>
      <c r="J468" s="288">
        <f t="shared" si="59"/>
        <v>1985</v>
      </c>
    </row>
    <row r="469" spans="2:10" ht="24" customHeight="1">
      <c r="B469" s="73" t="s">
        <v>311</v>
      </c>
      <c r="C469" s="73" t="s">
        <v>310</v>
      </c>
      <c r="D469" s="86" t="str">
        <f t="shared" si="57"/>
        <v>OP 0,5</v>
      </c>
      <c r="E469" s="73" t="s">
        <v>2106</v>
      </c>
      <c r="F469"/>
      <c r="G469" s="260">
        <v>2183</v>
      </c>
      <c r="H469" s="241" t="s">
        <v>3725</v>
      </c>
      <c r="I469" s="61">
        <f t="shared" si="58"/>
        <v>0</v>
      </c>
      <c r="J469" s="288">
        <f t="shared" si="59"/>
        <v>2183</v>
      </c>
    </row>
    <row r="470" spans="2:10" ht="15.6" customHeight="1" thickBot="1">
      <c r="B470" s="73" t="s">
        <v>694</v>
      </c>
      <c r="C470" s="73" t="s">
        <v>693</v>
      </c>
      <c r="D470" s="86" t="str">
        <f t="shared" si="57"/>
        <v>OP 0,5</v>
      </c>
      <c r="E470" s="73" t="s">
        <v>2092</v>
      </c>
      <c r="F470"/>
      <c r="G470" s="260">
        <v>1735</v>
      </c>
      <c r="I470" s="61">
        <f t="shared" si="58"/>
        <v>0</v>
      </c>
      <c r="J470" s="288">
        <f t="shared" si="59"/>
        <v>1735</v>
      </c>
    </row>
    <row r="471" spans="2:10" ht="27" customHeight="1" thickBot="1">
      <c r="B471" s="55"/>
      <c r="C471" s="72"/>
      <c r="D471" s="186" t="s">
        <v>1684</v>
      </c>
      <c r="E471" s="72" t="s">
        <v>2091</v>
      </c>
      <c r="F471" s="70"/>
      <c r="G471" s="255"/>
      <c r="H471" s="69" t="s">
        <v>1825</v>
      </c>
      <c r="I471" s="60"/>
      <c r="J471" s="286"/>
    </row>
    <row r="472" spans="2:10" ht="15.6" customHeight="1">
      <c r="B472" s="73" t="s">
        <v>262</v>
      </c>
      <c r="C472" s="73" t="s">
        <v>261</v>
      </c>
      <c r="D472" s="86" t="str">
        <f t="shared" ref="D472:D485" si="60">$D$471</f>
        <v>OP 0,75</v>
      </c>
      <c r="E472" s="73" t="s">
        <v>2107</v>
      </c>
      <c r="F472"/>
      <c r="G472" s="260">
        <v>1413</v>
      </c>
      <c r="I472" s="61">
        <f>$I$471</f>
        <v>0</v>
      </c>
      <c r="J472" s="288">
        <f t="shared" ref="J472" si="61">G472-G472*I472</f>
        <v>1413</v>
      </c>
    </row>
    <row r="473" spans="2:10" ht="24" customHeight="1">
      <c r="B473" s="73" t="s">
        <v>271</v>
      </c>
      <c r="C473" s="73" t="s">
        <v>270</v>
      </c>
      <c r="D473" s="86" t="str">
        <f t="shared" si="60"/>
        <v>OP 0,75</v>
      </c>
      <c r="E473" s="73" t="s">
        <v>2110</v>
      </c>
      <c r="F473"/>
      <c r="G473" s="260">
        <v>1554</v>
      </c>
      <c r="H473" s="241" t="s">
        <v>3725</v>
      </c>
      <c r="I473" s="61">
        <f t="shared" ref="I473:I485" si="62">$I$471</f>
        <v>0</v>
      </c>
      <c r="J473" s="288">
        <f t="shared" ref="J473:J485" si="63">G473-G473*I473</f>
        <v>1554</v>
      </c>
    </row>
    <row r="474" spans="2:10" ht="15.6" customHeight="1">
      <c r="B474" s="73" t="s">
        <v>274</v>
      </c>
      <c r="C474" s="73" t="s">
        <v>273</v>
      </c>
      <c r="D474" s="86" t="str">
        <f t="shared" si="60"/>
        <v>OP 0,75</v>
      </c>
      <c r="E474" s="73" t="s">
        <v>2113</v>
      </c>
      <c r="F474"/>
      <c r="G474" s="260">
        <v>1413</v>
      </c>
      <c r="I474" s="61">
        <f t="shared" si="62"/>
        <v>0</v>
      </c>
      <c r="J474" s="288">
        <f t="shared" si="63"/>
        <v>1413</v>
      </c>
    </row>
    <row r="475" spans="2:10" ht="24" customHeight="1">
      <c r="B475" s="73" t="s">
        <v>278</v>
      </c>
      <c r="C475" s="73" t="s">
        <v>277</v>
      </c>
      <c r="D475" s="86" t="str">
        <f t="shared" si="60"/>
        <v>OP 0,75</v>
      </c>
      <c r="E475" s="73" t="s">
        <v>2116</v>
      </c>
      <c r="F475"/>
      <c r="G475" s="260">
        <v>1554</v>
      </c>
      <c r="H475" s="241" t="s">
        <v>3725</v>
      </c>
      <c r="I475" s="61">
        <f t="shared" si="62"/>
        <v>0</v>
      </c>
      <c r="J475" s="288">
        <f t="shared" si="63"/>
        <v>1554</v>
      </c>
    </row>
    <row r="476" spans="2:10" ht="24" customHeight="1">
      <c r="B476" s="73" t="s">
        <v>280</v>
      </c>
      <c r="C476" s="73" t="s">
        <v>279</v>
      </c>
      <c r="D476" s="86" t="str">
        <f t="shared" si="60"/>
        <v>OP 0,75</v>
      </c>
      <c r="E476" s="73" t="s">
        <v>2118</v>
      </c>
      <c r="F476"/>
      <c r="G476" s="260">
        <v>1554</v>
      </c>
      <c r="H476" s="241" t="s">
        <v>3725</v>
      </c>
      <c r="I476" s="61">
        <f t="shared" si="62"/>
        <v>0</v>
      </c>
      <c r="J476" s="288">
        <f t="shared" si="63"/>
        <v>1554</v>
      </c>
    </row>
    <row r="477" spans="2:10" ht="15.6" customHeight="1">
      <c r="B477" s="73" t="s">
        <v>295</v>
      </c>
      <c r="C477" s="73" t="s">
        <v>294</v>
      </c>
      <c r="D477" s="86" t="str">
        <f t="shared" si="60"/>
        <v>OP 0,75</v>
      </c>
      <c r="E477" s="73" t="s">
        <v>2108</v>
      </c>
      <c r="F477"/>
      <c r="G477" s="260">
        <v>1827</v>
      </c>
      <c r="I477" s="61">
        <f t="shared" si="62"/>
        <v>0</v>
      </c>
      <c r="J477" s="288">
        <f t="shared" si="63"/>
        <v>1827</v>
      </c>
    </row>
    <row r="478" spans="2:10" ht="24" customHeight="1">
      <c r="B478" s="73" t="s">
        <v>297</v>
      </c>
      <c r="C478" s="73" t="s">
        <v>296</v>
      </c>
      <c r="D478" s="86" t="str">
        <f t="shared" si="60"/>
        <v>OP 0,75</v>
      </c>
      <c r="E478" s="73" t="s">
        <v>2111</v>
      </c>
      <c r="F478"/>
      <c r="G478" s="260">
        <v>2010</v>
      </c>
      <c r="H478" s="241" t="s">
        <v>3725</v>
      </c>
      <c r="I478" s="61">
        <f t="shared" si="62"/>
        <v>0</v>
      </c>
      <c r="J478" s="288">
        <f t="shared" si="63"/>
        <v>2010</v>
      </c>
    </row>
    <row r="479" spans="2:10" ht="15.6" customHeight="1">
      <c r="B479" s="73" t="s">
        <v>299</v>
      </c>
      <c r="C479" s="73" t="s">
        <v>298</v>
      </c>
      <c r="D479" s="86" t="str">
        <f t="shared" si="60"/>
        <v>OP 0,75</v>
      </c>
      <c r="E479" s="73" t="s">
        <v>2114</v>
      </c>
      <c r="F479"/>
      <c r="G479" s="260">
        <v>1827</v>
      </c>
      <c r="I479" s="61">
        <f t="shared" si="62"/>
        <v>0</v>
      </c>
      <c r="J479" s="288">
        <f t="shared" si="63"/>
        <v>1827</v>
      </c>
    </row>
    <row r="480" spans="2:10" ht="24" customHeight="1">
      <c r="B480" s="73" t="s">
        <v>301</v>
      </c>
      <c r="C480" s="73" t="s">
        <v>300</v>
      </c>
      <c r="D480" s="86" t="str">
        <f t="shared" si="60"/>
        <v>OP 0,75</v>
      </c>
      <c r="E480" s="73" t="s">
        <v>2117</v>
      </c>
      <c r="F480"/>
      <c r="G480" s="260">
        <v>2010</v>
      </c>
      <c r="H480" s="241" t="s">
        <v>3725</v>
      </c>
      <c r="I480" s="61">
        <f t="shared" si="62"/>
        <v>0</v>
      </c>
      <c r="J480" s="288">
        <f t="shared" si="63"/>
        <v>2010</v>
      </c>
    </row>
    <row r="481" spans="2:10" ht="24" customHeight="1">
      <c r="B481" s="73" t="s">
        <v>303</v>
      </c>
      <c r="C481" s="73" t="s">
        <v>302</v>
      </c>
      <c r="D481" s="86" t="str">
        <f t="shared" si="60"/>
        <v>OP 0,75</v>
      </c>
      <c r="E481" s="73" t="s">
        <v>2119</v>
      </c>
      <c r="F481"/>
      <c r="G481" s="260">
        <v>2010</v>
      </c>
      <c r="H481" s="241" t="s">
        <v>3725</v>
      </c>
      <c r="I481" s="61">
        <f t="shared" si="62"/>
        <v>0</v>
      </c>
      <c r="J481" s="288">
        <f t="shared" si="63"/>
        <v>2010</v>
      </c>
    </row>
    <row r="482" spans="2:10" ht="15.6" customHeight="1">
      <c r="B482" s="73" t="s">
        <v>313</v>
      </c>
      <c r="C482" s="73" t="s">
        <v>312</v>
      </c>
      <c r="D482" s="86" t="str">
        <f t="shared" si="60"/>
        <v>OP 0,75</v>
      </c>
      <c r="E482" s="73" t="s">
        <v>2109</v>
      </c>
      <c r="F482"/>
      <c r="G482" s="260">
        <v>2243</v>
      </c>
      <c r="I482" s="61">
        <f t="shared" si="62"/>
        <v>0</v>
      </c>
      <c r="J482" s="288">
        <f t="shared" si="63"/>
        <v>2243</v>
      </c>
    </row>
    <row r="483" spans="2:10" ht="24" customHeight="1">
      <c r="B483" s="73" t="s">
        <v>315</v>
      </c>
      <c r="C483" s="73" t="s">
        <v>314</v>
      </c>
      <c r="D483" s="86" t="str">
        <f t="shared" si="60"/>
        <v>OP 0,75</v>
      </c>
      <c r="E483" s="73" t="s">
        <v>2112</v>
      </c>
      <c r="F483"/>
      <c r="G483" s="260">
        <v>2467</v>
      </c>
      <c r="H483" s="241" t="s">
        <v>3725</v>
      </c>
      <c r="I483" s="61">
        <f t="shared" si="62"/>
        <v>0</v>
      </c>
      <c r="J483" s="288">
        <f t="shared" si="63"/>
        <v>2467</v>
      </c>
    </row>
    <row r="484" spans="2:10" ht="15.6" customHeight="1">
      <c r="B484" s="73" t="s">
        <v>317</v>
      </c>
      <c r="C484" s="73" t="s">
        <v>316</v>
      </c>
      <c r="D484" s="86" t="str">
        <f t="shared" si="60"/>
        <v>OP 0,75</v>
      </c>
      <c r="E484" s="73" t="s">
        <v>2115</v>
      </c>
      <c r="F484"/>
      <c r="G484" s="260">
        <v>2243</v>
      </c>
      <c r="I484" s="61">
        <f t="shared" si="62"/>
        <v>0</v>
      </c>
      <c r="J484" s="288">
        <f t="shared" si="63"/>
        <v>2243</v>
      </c>
    </row>
    <row r="485" spans="2:10" ht="15.6" customHeight="1" thickBot="1">
      <c r="B485" s="73" t="s">
        <v>696</v>
      </c>
      <c r="C485" s="73" t="s">
        <v>695</v>
      </c>
      <c r="D485" s="86" t="str">
        <f t="shared" si="60"/>
        <v>OP 0,75</v>
      </c>
      <c r="E485" s="73" t="s">
        <v>2120</v>
      </c>
      <c r="F485"/>
      <c r="G485" s="260">
        <v>2042</v>
      </c>
      <c r="I485" s="61">
        <f t="shared" si="62"/>
        <v>0</v>
      </c>
      <c r="J485" s="288">
        <f t="shared" si="63"/>
        <v>2042</v>
      </c>
    </row>
    <row r="486" spans="2:10" ht="28.5" customHeight="1" thickBot="1">
      <c r="B486" s="55"/>
      <c r="C486" s="72"/>
      <c r="D486" s="186" t="s">
        <v>1685</v>
      </c>
      <c r="E486" s="72" t="s">
        <v>2091</v>
      </c>
      <c r="F486" s="70"/>
      <c r="G486" s="255"/>
      <c r="H486" s="69" t="s">
        <v>1825</v>
      </c>
      <c r="I486" s="60"/>
      <c r="J486" s="286"/>
    </row>
    <row r="487" spans="2:10" ht="15.6" customHeight="1">
      <c r="B487" s="73" t="s">
        <v>698</v>
      </c>
      <c r="C487" s="73" t="s">
        <v>697</v>
      </c>
      <c r="D487" s="86" t="str">
        <f t="shared" ref="D487:D493" si="64">$D$486</f>
        <v>OP 1,0</v>
      </c>
      <c r="E487" s="73" t="s">
        <v>2122</v>
      </c>
      <c r="F487"/>
      <c r="G487" s="260">
        <v>1707</v>
      </c>
      <c r="I487" s="61">
        <f>$I$486</f>
        <v>0</v>
      </c>
      <c r="J487" s="288">
        <f t="shared" ref="J487" si="65">G487-G487*I487</f>
        <v>1707</v>
      </c>
    </row>
    <row r="488" spans="2:10" ht="24" customHeight="1">
      <c r="B488" s="73" t="s">
        <v>701</v>
      </c>
      <c r="C488" s="73" t="s">
        <v>700</v>
      </c>
      <c r="D488" s="86" t="str">
        <f t="shared" si="64"/>
        <v>OP 1,0</v>
      </c>
      <c r="E488" s="73" t="s">
        <v>2124</v>
      </c>
      <c r="F488"/>
      <c r="G488" s="260">
        <v>1877</v>
      </c>
      <c r="H488" s="241" t="s">
        <v>3725</v>
      </c>
      <c r="I488" s="61">
        <f t="shared" ref="I488:I493" si="66">$I$486</f>
        <v>0</v>
      </c>
      <c r="J488" s="288">
        <f t="shared" ref="J488:J493" si="67">G488-G488*I488</f>
        <v>1877</v>
      </c>
    </row>
    <row r="489" spans="2:10" ht="15.6" customHeight="1">
      <c r="B489" s="73" t="s">
        <v>703</v>
      </c>
      <c r="C489" s="73" t="s">
        <v>702</v>
      </c>
      <c r="D489" s="86" t="str">
        <f t="shared" si="64"/>
        <v>OP 1,0</v>
      </c>
      <c r="E489" s="73" t="s">
        <v>2125</v>
      </c>
      <c r="F489"/>
      <c r="G489" s="260">
        <v>1707</v>
      </c>
      <c r="I489" s="61">
        <f t="shared" si="66"/>
        <v>0</v>
      </c>
      <c r="J489" s="288">
        <f t="shared" si="67"/>
        <v>1707</v>
      </c>
    </row>
    <row r="490" spans="2:10" ht="24" customHeight="1">
      <c r="B490" s="73" t="s">
        <v>705</v>
      </c>
      <c r="C490" s="73" t="s">
        <v>704</v>
      </c>
      <c r="D490" s="86" t="str">
        <f t="shared" si="64"/>
        <v>OP 1,0</v>
      </c>
      <c r="E490" s="73" t="s">
        <v>2127</v>
      </c>
      <c r="F490"/>
      <c r="G490" s="260">
        <v>1877</v>
      </c>
      <c r="H490" s="241" t="s">
        <v>3725</v>
      </c>
      <c r="I490" s="61">
        <f t="shared" si="66"/>
        <v>0</v>
      </c>
      <c r="J490" s="288">
        <f t="shared" si="67"/>
        <v>1877</v>
      </c>
    </row>
    <row r="491" spans="2:10" ht="24" customHeight="1">
      <c r="B491" s="73" t="s">
        <v>707</v>
      </c>
      <c r="C491" s="73" t="s">
        <v>706</v>
      </c>
      <c r="D491" s="86" t="str">
        <f t="shared" si="64"/>
        <v>OP 1,0</v>
      </c>
      <c r="E491" s="73" t="s">
        <v>2121</v>
      </c>
      <c r="F491"/>
      <c r="G491" s="260">
        <v>1877</v>
      </c>
      <c r="H491" s="241" t="s">
        <v>3725</v>
      </c>
      <c r="I491" s="61">
        <f t="shared" si="66"/>
        <v>0</v>
      </c>
      <c r="J491" s="288">
        <f t="shared" si="67"/>
        <v>1877</v>
      </c>
    </row>
    <row r="492" spans="2:10" ht="15.6" customHeight="1">
      <c r="B492" s="73" t="s">
        <v>732</v>
      </c>
      <c r="C492" s="73" t="s">
        <v>731</v>
      </c>
      <c r="D492" s="86" t="str">
        <f t="shared" si="64"/>
        <v>OP 1,0</v>
      </c>
      <c r="E492" s="73" t="s">
        <v>2123</v>
      </c>
      <c r="F492"/>
      <c r="G492" s="260">
        <v>2205</v>
      </c>
      <c r="I492" s="61">
        <f t="shared" si="66"/>
        <v>0</v>
      </c>
      <c r="J492" s="288">
        <f t="shared" si="67"/>
        <v>2205</v>
      </c>
    </row>
    <row r="493" spans="2:10" ht="15.6" customHeight="1" thickBot="1">
      <c r="B493" s="83" t="s">
        <v>734</v>
      </c>
      <c r="C493" s="83" t="s">
        <v>733</v>
      </c>
      <c r="D493" s="86" t="str">
        <f t="shared" si="64"/>
        <v>OP 1,0</v>
      </c>
      <c r="E493" s="83" t="s">
        <v>2126</v>
      </c>
      <c r="F493" s="87"/>
      <c r="G493" s="260">
        <v>2205</v>
      </c>
      <c r="I493" s="61">
        <f t="shared" si="66"/>
        <v>0</v>
      </c>
      <c r="J493" s="288">
        <f t="shared" si="67"/>
        <v>2205</v>
      </c>
    </row>
    <row r="494" spans="2:10" ht="28.5" customHeight="1" thickBot="1">
      <c r="B494" s="55"/>
      <c r="C494" s="72"/>
      <c r="D494" s="186" t="s">
        <v>1686</v>
      </c>
      <c r="E494" s="72" t="s">
        <v>2091</v>
      </c>
      <c r="F494" s="70"/>
      <c r="G494" s="255"/>
      <c r="H494" s="69" t="s">
        <v>1825</v>
      </c>
      <c r="I494" s="60"/>
      <c r="J494" s="286"/>
    </row>
    <row r="495" spans="2:10" ht="15.6" customHeight="1">
      <c r="B495" s="73" t="s">
        <v>709</v>
      </c>
      <c r="C495" s="73" t="s">
        <v>708</v>
      </c>
      <c r="D495" s="86" t="str">
        <f>$D$494</f>
        <v>OP 1,5</v>
      </c>
      <c r="E495" s="73" t="s">
        <v>2128</v>
      </c>
      <c r="F495"/>
      <c r="G495" s="260">
        <v>2345</v>
      </c>
      <c r="I495" s="61">
        <f>$I$494</f>
        <v>0</v>
      </c>
      <c r="J495" s="288">
        <f t="shared" ref="J495" si="68">G495-G495*I495</f>
        <v>2345</v>
      </c>
    </row>
    <row r="496" spans="2:10" ht="15.6" customHeight="1">
      <c r="B496" s="73" t="s">
        <v>712</v>
      </c>
      <c r="C496" s="73" t="s">
        <v>711</v>
      </c>
      <c r="D496" s="86" t="str">
        <f>$D$494</f>
        <v>OP 1,5</v>
      </c>
      <c r="E496" s="73" t="s">
        <v>2129</v>
      </c>
      <c r="F496"/>
      <c r="G496" s="260">
        <v>2345</v>
      </c>
      <c r="I496" s="61">
        <f t="shared" ref="I496:I498" si="69">$I$494</f>
        <v>0</v>
      </c>
      <c r="J496" s="288">
        <f t="shared" ref="J496:J498" si="70">G496-G496*I496</f>
        <v>2345</v>
      </c>
    </row>
    <row r="497" spans="1:129" ht="15.6" customHeight="1">
      <c r="B497" s="73" t="s">
        <v>736</v>
      </c>
      <c r="C497" s="73" t="s">
        <v>735</v>
      </c>
      <c r="D497" s="86" t="str">
        <f>$D$494</f>
        <v>OP 1,5</v>
      </c>
      <c r="E497" s="73" t="s">
        <v>2130</v>
      </c>
      <c r="F497"/>
      <c r="G497" s="260">
        <v>2931</v>
      </c>
      <c r="I497" s="61">
        <f t="shared" si="69"/>
        <v>0</v>
      </c>
      <c r="J497" s="288">
        <f t="shared" si="70"/>
        <v>2931</v>
      </c>
    </row>
    <row r="498" spans="1:129" s="252" customFormat="1" ht="15.6" customHeight="1" thickBot="1">
      <c r="A498" s="41"/>
      <c r="B498" s="115" t="s">
        <v>738</v>
      </c>
      <c r="C498" s="115" t="s">
        <v>737</v>
      </c>
      <c r="D498" s="250" t="str">
        <f>$D$494</f>
        <v>OP 1,5</v>
      </c>
      <c r="E498" s="115" t="s">
        <v>2131</v>
      </c>
      <c r="F498" s="87"/>
      <c r="G498" s="260">
        <v>2931</v>
      </c>
      <c r="H498" s="251"/>
      <c r="I498" s="61">
        <f t="shared" si="69"/>
        <v>0</v>
      </c>
      <c r="J498" s="288">
        <f t="shared" si="70"/>
        <v>2931</v>
      </c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  <c r="AD498" s="15"/>
      <c r="AE498" s="15"/>
      <c r="AF498" s="15"/>
      <c r="AG498" s="15"/>
      <c r="AH498" s="15"/>
      <c r="AI498" s="15"/>
      <c r="AJ498" s="15"/>
      <c r="AK498" s="15"/>
      <c r="AL498" s="15"/>
      <c r="AM498" s="15"/>
      <c r="AN498" s="15"/>
      <c r="AO498" s="15"/>
      <c r="AP498" s="15"/>
      <c r="AQ498" s="15"/>
      <c r="AR498" s="15"/>
      <c r="AS498" s="15"/>
      <c r="AT498" s="15"/>
      <c r="AU498" s="15"/>
      <c r="AV498" s="15"/>
      <c r="AW498" s="15"/>
      <c r="AX498" s="15"/>
      <c r="AY498" s="15"/>
      <c r="AZ498" s="15"/>
      <c r="BA498" s="15"/>
      <c r="BB498" s="15"/>
      <c r="BC498" s="15"/>
      <c r="BD498" s="15"/>
      <c r="BE498" s="15"/>
      <c r="BF498" s="15"/>
      <c r="BG498" s="15"/>
      <c r="BH498" s="15"/>
      <c r="BI498" s="15"/>
      <c r="BJ498" s="15"/>
      <c r="BK498" s="15"/>
      <c r="BL498" s="15"/>
      <c r="BM498" s="15"/>
      <c r="BN498" s="15"/>
      <c r="BO498" s="15"/>
      <c r="BP498" s="15"/>
      <c r="BQ498" s="15"/>
      <c r="BR498" s="15"/>
      <c r="BS498" s="15"/>
      <c r="BT498" s="15"/>
      <c r="BU498" s="15"/>
      <c r="BV498" s="15"/>
      <c r="BW498" s="15"/>
      <c r="BX498" s="15"/>
      <c r="BY498" s="15"/>
      <c r="BZ498" s="15"/>
      <c r="CA498" s="15"/>
      <c r="CB498" s="15"/>
      <c r="CC498" s="15"/>
      <c r="CD498" s="15"/>
      <c r="CE498" s="15"/>
      <c r="CF498" s="15"/>
      <c r="CG498" s="15"/>
      <c r="CH498" s="15"/>
      <c r="CI498" s="15"/>
      <c r="CJ498" s="15"/>
      <c r="CK498" s="15"/>
      <c r="CL498" s="15"/>
      <c r="CM498" s="15"/>
      <c r="CN498" s="15"/>
      <c r="CO498" s="15"/>
      <c r="CP498" s="15"/>
      <c r="CQ498" s="15"/>
      <c r="CR498" s="15"/>
      <c r="CS498" s="15"/>
      <c r="CT498" s="15"/>
      <c r="CU498" s="15"/>
      <c r="CV498" s="15"/>
      <c r="CW498" s="15"/>
      <c r="CX498" s="15"/>
      <c r="CY498" s="15"/>
      <c r="CZ498" s="15"/>
      <c r="DA498" s="15"/>
      <c r="DB498" s="15"/>
      <c r="DC498" s="15"/>
      <c r="DD498" s="15"/>
      <c r="DE498" s="15"/>
      <c r="DF498" s="15"/>
      <c r="DG498" s="15"/>
      <c r="DH498" s="15"/>
      <c r="DI498" s="15"/>
      <c r="DJ498" s="15"/>
      <c r="DK498" s="15"/>
      <c r="DL498" s="15"/>
      <c r="DM498" s="15"/>
      <c r="DN498" s="15"/>
      <c r="DO498" s="15"/>
      <c r="DP498" s="15"/>
      <c r="DQ498" s="15"/>
      <c r="DR498" s="15"/>
      <c r="DS498" s="15"/>
      <c r="DT498" s="15"/>
      <c r="DU498" s="15"/>
      <c r="DV498" s="15"/>
      <c r="DW498" s="15"/>
      <c r="DX498" s="15"/>
      <c r="DY498" s="15"/>
    </row>
    <row r="499" spans="1:129" ht="28.5" customHeight="1" thickBot="1">
      <c r="B499" s="55"/>
      <c r="C499" s="72"/>
      <c r="D499" s="186" t="s">
        <v>1687</v>
      </c>
      <c r="E499" s="72" t="s">
        <v>2132</v>
      </c>
      <c r="F499" s="70"/>
      <c r="G499" s="255"/>
      <c r="H499" s="69" t="s">
        <v>1825</v>
      </c>
      <c r="I499" s="60"/>
      <c r="J499" s="286"/>
    </row>
    <row r="500" spans="1:129" ht="15.6" customHeight="1">
      <c r="B500" s="73" t="s">
        <v>341</v>
      </c>
      <c r="C500" s="73" t="s">
        <v>340</v>
      </c>
      <c r="D500" s="86" t="str">
        <f>$D$499</f>
        <v>WP 0,75</v>
      </c>
      <c r="E500" s="73" t="s">
        <v>2133</v>
      </c>
      <c r="F500"/>
      <c r="G500" s="260">
        <v>1664</v>
      </c>
      <c r="I500" s="61">
        <f>$I$499</f>
        <v>0</v>
      </c>
      <c r="J500" s="288">
        <f t="shared" ref="J500" si="71">G500-G500*I500</f>
        <v>1664</v>
      </c>
    </row>
    <row r="501" spans="1:129" ht="24" customHeight="1">
      <c r="B501" s="73" t="s">
        <v>344</v>
      </c>
      <c r="C501" s="73" t="s">
        <v>343</v>
      </c>
      <c r="D501" s="86" t="str">
        <f t="shared" ref="D501:D507" si="72">$D$499</f>
        <v>WP 0,75</v>
      </c>
      <c r="E501" s="73" t="s">
        <v>2137</v>
      </c>
      <c r="F501"/>
      <c r="G501" s="260">
        <v>1664</v>
      </c>
      <c r="H501" s="241" t="s">
        <v>3725</v>
      </c>
      <c r="I501" s="61">
        <f t="shared" ref="I501:I507" si="73">$I$499</f>
        <v>0</v>
      </c>
      <c r="J501" s="288">
        <f t="shared" ref="J501:J507" si="74">G501-G501*I501</f>
        <v>1664</v>
      </c>
    </row>
    <row r="502" spans="1:129" ht="15.6" customHeight="1">
      <c r="B502" s="73" t="s">
        <v>361</v>
      </c>
      <c r="C502" s="73" t="s">
        <v>360</v>
      </c>
      <c r="D502" s="86" t="str">
        <f t="shared" si="72"/>
        <v>WP 0,75</v>
      </c>
      <c r="E502" s="73" t="s">
        <v>2134</v>
      </c>
      <c r="F502"/>
      <c r="G502" s="260">
        <v>2130</v>
      </c>
      <c r="I502" s="61">
        <f t="shared" si="73"/>
        <v>0</v>
      </c>
      <c r="J502" s="288">
        <f t="shared" si="74"/>
        <v>2130</v>
      </c>
    </row>
    <row r="503" spans="1:129" ht="24" customHeight="1">
      <c r="B503" s="73" t="s">
        <v>363</v>
      </c>
      <c r="C503" s="73" t="s">
        <v>362</v>
      </c>
      <c r="D503" s="86" t="str">
        <f t="shared" si="72"/>
        <v>WP 0,75</v>
      </c>
      <c r="E503" s="73" t="s">
        <v>2138</v>
      </c>
      <c r="F503"/>
      <c r="G503" s="260">
        <v>2130</v>
      </c>
      <c r="H503" s="241" t="s">
        <v>3725</v>
      </c>
      <c r="I503" s="61">
        <f t="shared" si="73"/>
        <v>0</v>
      </c>
      <c r="J503" s="288">
        <f t="shared" si="74"/>
        <v>2130</v>
      </c>
    </row>
    <row r="504" spans="1:129" ht="15.6" customHeight="1">
      <c r="B504" s="73" t="s">
        <v>377</v>
      </c>
      <c r="C504" s="73" t="s">
        <v>376</v>
      </c>
      <c r="D504" s="86" t="str">
        <f t="shared" si="72"/>
        <v>WP 0,75</v>
      </c>
      <c r="E504" s="73" t="s">
        <v>2135</v>
      </c>
      <c r="F504"/>
      <c r="G504" s="260">
        <v>2772</v>
      </c>
      <c r="I504" s="61">
        <f t="shared" si="73"/>
        <v>0</v>
      </c>
      <c r="J504" s="288">
        <f t="shared" si="74"/>
        <v>2772</v>
      </c>
    </row>
    <row r="505" spans="1:129" ht="24" customHeight="1">
      <c r="B505" s="73" t="s">
        <v>379</v>
      </c>
      <c r="C505" s="73" t="s">
        <v>378</v>
      </c>
      <c r="D505" s="86" t="str">
        <f t="shared" si="72"/>
        <v>WP 0,75</v>
      </c>
      <c r="E505" s="73" t="s">
        <v>2139</v>
      </c>
      <c r="F505"/>
      <c r="G505" s="260">
        <v>2772</v>
      </c>
      <c r="H505" s="241" t="s">
        <v>3725</v>
      </c>
      <c r="I505" s="61">
        <f t="shared" si="73"/>
        <v>0</v>
      </c>
      <c r="J505" s="288">
        <f t="shared" si="74"/>
        <v>2772</v>
      </c>
    </row>
    <row r="506" spans="1:129" ht="15.6" customHeight="1">
      <c r="B506" s="73" t="s">
        <v>393</v>
      </c>
      <c r="C506" s="73" t="s">
        <v>392</v>
      </c>
      <c r="D506" s="86" t="str">
        <f t="shared" si="72"/>
        <v>WP 0,75</v>
      </c>
      <c r="E506" s="73" t="s">
        <v>2136</v>
      </c>
      <c r="F506"/>
      <c r="G506" s="260">
        <v>3723</v>
      </c>
      <c r="I506" s="61">
        <f t="shared" si="73"/>
        <v>0</v>
      </c>
      <c r="J506" s="288">
        <f t="shared" si="74"/>
        <v>3723</v>
      </c>
    </row>
    <row r="507" spans="1:129" ht="24" customHeight="1" thickBot="1">
      <c r="B507" s="73" t="s">
        <v>395</v>
      </c>
      <c r="C507" s="73" t="s">
        <v>394</v>
      </c>
      <c r="D507" s="86" t="str">
        <f t="shared" si="72"/>
        <v>WP 0,75</v>
      </c>
      <c r="E507" s="73" t="s">
        <v>2140</v>
      </c>
      <c r="F507"/>
      <c r="G507" s="260">
        <v>3723</v>
      </c>
      <c r="H507" s="241" t="s">
        <v>3725</v>
      </c>
      <c r="I507" s="61">
        <f t="shared" si="73"/>
        <v>0</v>
      </c>
      <c r="J507" s="288">
        <f t="shared" si="74"/>
        <v>3723</v>
      </c>
    </row>
    <row r="508" spans="1:129" ht="25.5" customHeight="1" thickBot="1">
      <c r="B508" s="55"/>
      <c r="C508" s="72"/>
      <c r="D508" s="186" t="s">
        <v>1688</v>
      </c>
      <c r="E508" s="72" t="s">
        <v>2132</v>
      </c>
      <c r="F508" s="70"/>
      <c r="G508" s="255"/>
      <c r="H508" s="69" t="s">
        <v>1825</v>
      </c>
      <c r="I508" s="60"/>
      <c r="J508" s="286"/>
    </row>
    <row r="509" spans="1:129" ht="15.6" customHeight="1">
      <c r="B509" s="73" t="s">
        <v>346</v>
      </c>
      <c r="C509" s="84" t="s">
        <v>345</v>
      </c>
      <c r="D509" s="86" t="str">
        <f>$D$508</f>
        <v>WP 1,0</v>
      </c>
      <c r="E509" s="84" t="s">
        <v>2141</v>
      </c>
      <c r="F509"/>
      <c r="G509" s="260">
        <v>1985</v>
      </c>
      <c r="I509" s="61">
        <f>$I$508</f>
        <v>0</v>
      </c>
      <c r="J509" s="288">
        <f t="shared" ref="J509" si="75">G509-G509*I509</f>
        <v>1985</v>
      </c>
    </row>
    <row r="510" spans="1:129" ht="24" customHeight="1">
      <c r="B510" s="73" t="s">
        <v>349</v>
      </c>
      <c r="C510" s="84" t="s">
        <v>348</v>
      </c>
      <c r="D510" s="86" t="str">
        <f t="shared" ref="D510:D516" si="76">$D$508</f>
        <v>WP 1,0</v>
      </c>
      <c r="E510" s="84" t="s">
        <v>2145</v>
      </c>
      <c r="F510"/>
      <c r="G510" s="260">
        <v>1985</v>
      </c>
      <c r="H510" s="241" t="s">
        <v>3725</v>
      </c>
      <c r="I510" s="61">
        <f t="shared" ref="I510:I516" si="77">$I$508</f>
        <v>0</v>
      </c>
      <c r="J510" s="288">
        <f t="shared" ref="J510:J516" si="78">G510-G510*I510</f>
        <v>1985</v>
      </c>
    </row>
    <row r="511" spans="1:129" ht="15.6" customHeight="1">
      <c r="B511" s="73" t="s">
        <v>365</v>
      </c>
      <c r="C511" s="84" t="s">
        <v>364</v>
      </c>
      <c r="D511" s="86" t="str">
        <f t="shared" si="76"/>
        <v>WP 1,0</v>
      </c>
      <c r="E511" s="84" t="s">
        <v>2142</v>
      </c>
      <c r="F511"/>
      <c r="G511" s="260">
        <v>2507</v>
      </c>
      <c r="I511" s="61">
        <f t="shared" si="77"/>
        <v>0</v>
      </c>
      <c r="J511" s="288">
        <f t="shared" si="78"/>
        <v>2507</v>
      </c>
    </row>
    <row r="512" spans="1:129" ht="24" customHeight="1">
      <c r="B512" s="73" t="s">
        <v>367</v>
      </c>
      <c r="C512" s="84" t="s">
        <v>366</v>
      </c>
      <c r="D512" s="86" t="str">
        <f t="shared" si="76"/>
        <v>WP 1,0</v>
      </c>
      <c r="E512" s="84" t="s">
        <v>2146</v>
      </c>
      <c r="F512"/>
      <c r="G512" s="260">
        <v>2507</v>
      </c>
      <c r="H512" s="241" t="s">
        <v>3725</v>
      </c>
      <c r="I512" s="61">
        <f t="shared" si="77"/>
        <v>0</v>
      </c>
      <c r="J512" s="288">
        <f t="shared" si="78"/>
        <v>2507</v>
      </c>
    </row>
    <row r="513" spans="2:10" ht="15.6" customHeight="1">
      <c r="B513" s="73" t="s">
        <v>381</v>
      </c>
      <c r="C513" s="84" t="s">
        <v>380</v>
      </c>
      <c r="D513" s="86" t="str">
        <f t="shared" si="76"/>
        <v>WP 1,0</v>
      </c>
      <c r="E513" s="84" t="s">
        <v>2143</v>
      </c>
      <c r="F513"/>
      <c r="G513" s="260">
        <v>3326</v>
      </c>
      <c r="I513" s="61">
        <f t="shared" si="77"/>
        <v>0</v>
      </c>
      <c r="J513" s="288">
        <f t="shared" si="78"/>
        <v>3326</v>
      </c>
    </row>
    <row r="514" spans="2:10" ht="24" customHeight="1">
      <c r="B514" s="14" t="s">
        <v>383</v>
      </c>
      <c r="C514" s="84" t="s">
        <v>382</v>
      </c>
      <c r="D514" s="86" t="str">
        <f t="shared" si="76"/>
        <v>WP 1,0</v>
      </c>
      <c r="E514" s="84" t="s">
        <v>2147</v>
      </c>
      <c r="F514" s="87"/>
      <c r="G514" s="260">
        <v>3326</v>
      </c>
      <c r="H514" s="241" t="s">
        <v>3725</v>
      </c>
      <c r="I514" s="61">
        <f t="shared" si="77"/>
        <v>0</v>
      </c>
      <c r="J514" s="288">
        <f t="shared" si="78"/>
        <v>3326</v>
      </c>
    </row>
    <row r="515" spans="2:10" ht="15.6" customHeight="1">
      <c r="B515" s="14" t="s">
        <v>397</v>
      </c>
      <c r="C515" s="84" t="s">
        <v>396</v>
      </c>
      <c r="D515" s="86" t="str">
        <f t="shared" si="76"/>
        <v>WP 1,0</v>
      </c>
      <c r="E515" s="84" t="s">
        <v>2144</v>
      </c>
      <c r="G515" s="260">
        <v>4359</v>
      </c>
      <c r="I515" s="61">
        <f t="shared" si="77"/>
        <v>0</v>
      </c>
      <c r="J515" s="288">
        <f t="shared" si="78"/>
        <v>4359</v>
      </c>
    </row>
    <row r="516" spans="2:10" ht="24" customHeight="1" thickBot="1">
      <c r="B516" s="14" t="s">
        <v>399</v>
      </c>
      <c r="C516" s="84" t="s">
        <v>398</v>
      </c>
      <c r="D516" s="86" t="str">
        <f t="shared" si="76"/>
        <v>WP 1,0</v>
      </c>
      <c r="E516" s="84" t="s">
        <v>2148</v>
      </c>
      <c r="G516" s="260">
        <v>4359</v>
      </c>
      <c r="H516" s="241" t="s">
        <v>3725</v>
      </c>
      <c r="I516" s="61">
        <f t="shared" si="77"/>
        <v>0</v>
      </c>
      <c r="J516" s="288">
        <f t="shared" si="78"/>
        <v>4359</v>
      </c>
    </row>
    <row r="517" spans="2:10" ht="26.25" customHeight="1" thickBot="1">
      <c r="B517" s="55"/>
      <c r="C517" s="72"/>
      <c r="D517" s="186" t="s">
        <v>1689</v>
      </c>
      <c r="E517" s="72" t="s">
        <v>2132</v>
      </c>
      <c r="F517" s="70"/>
      <c r="G517" s="255"/>
      <c r="H517" s="69" t="s">
        <v>1825</v>
      </c>
      <c r="I517" s="60"/>
      <c r="J517" s="286"/>
    </row>
    <row r="518" spans="2:10" ht="15.6" customHeight="1">
      <c r="B518" s="85" t="s">
        <v>351</v>
      </c>
      <c r="C518" s="73" t="s">
        <v>350</v>
      </c>
      <c r="D518" s="86" t="str">
        <f t="shared" ref="D518:D525" si="79">$D$517</f>
        <v>WP 1,5</v>
      </c>
      <c r="E518" s="85" t="s">
        <v>2149</v>
      </c>
      <c r="F518"/>
      <c r="G518" s="260">
        <v>2615</v>
      </c>
      <c r="I518" s="61">
        <f>$I$517</f>
        <v>0</v>
      </c>
      <c r="J518" s="288">
        <f t="shared" ref="J518" si="80">G518-G518*I518</f>
        <v>2615</v>
      </c>
    </row>
    <row r="519" spans="2:10" ht="24" customHeight="1">
      <c r="B519" s="85" t="s">
        <v>354</v>
      </c>
      <c r="C519" s="73" t="s">
        <v>353</v>
      </c>
      <c r="D519" s="86" t="str">
        <f t="shared" si="79"/>
        <v>WP 1,5</v>
      </c>
      <c r="E519" s="85" t="s">
        <v>2153</v>
      </c>
      <c r="F519"/>
      <c r="G519" s="260">
        <v>2615</v>
      </c>
      <c r="H519" s="241" t="s">
        <v>3725</v>
      </c>
      <c r="I519" s="61">
        <f t="shared" ref="I519:I525" si="81">$I$517</f>
        <v>0</v>
      </c>
      <c r="J519" s="288">
        <f t="shared" ref="J519:J525" si="82">G519-G519*I519</f>
        <v>2615</v>
      </c>
    </row>
    <row r="520" spans="2:10" ht="15.6" customHeight="1">
      <c r="B520" s="85" t="s">
        <v>369</v>
      </c>
      <c r="C520" s="73" t="s">
        <v>368</v>
      </c>
      <c r="D520" s="86" t="str">
        <f t="shared" si="79"/>
        <v>WP 1,5</v>
      </c>
      <c r="E520" s="85" t="s">
        <v>2150</v>
      </c>
      <c r="F520"/>
      <c r="G520" s="260">
        <v>3425</v>
      </c>
      <c r="I520" s="61">
        <f t="shared" si="81"/>
        <v>0</v>
      </c>
      <c r="J520" s="288">
        <f t="shared" si="82"/>
        <v>3425</v>
      </c>
    </row>
    <row r="521" spans="2:10" ht="24" customHeight="1">
      <c r="B521" s="85" t="s">
        <v>371</v>
      </c>
      <c r="C521" s="73" t="s">
        <v>370</v>
      </c>
      <c r="D521" s="86" t="str">
        <f t="shared" si="79"/>
        <v>WP 1,5</v>
      </c>
      <c r="E521" s="85" t="s">
        <v>2154</v>
      </c>
      <c r="F521"/>
      <c r="G521" s="260">
        <v>3425</v>
      </c>
      <c r="H521" s="241" t="s">
        <v>3725</v>
      </c>
      <c r="I521" s="61">
        <f t="shared" si="81"/>
        <v>0</v>
      </c>
      <c r="J521" s="288">
        <f t="shared" si="82"/>
        <v>3425</v>
      </c>
    </row>
    <row r="522" spans="2:10" ht="15.6" customHeight="1">
      <c r="B522" s="85" t="s">
        <v>385</v>
      </c>
      <c r="C522" s="73" t="s">
        <v>384</v>
      </c>
      <c r="D522" s="86" t="str">
        <f t="shared" si="79"/>
        <v>WP 1,5</v>
      </c>
      <c r="E522" s="85" t="s">
        <v>2151</v>
      </c>
      <c r="F522"/>
      <c r="G522" s="260">
        <v>4375</v>
      </c>
      <c r="I522" s="61">
        <f t="shared" si="81"/>
        <v>0</v>
      </c>
      <c r="J522" s="288">
        <f t="shared" si="82"/>
        <v>4375</v>
      </c>
    </row>
    <row r="523" spans="2:10" ht="24" customHeight="1">
      <c r="B523" s="83" t="s">
        <v>387</v>
      </c>
      <c r="C523" s="14" t="s">
        <v>386</v>
      </c>
      <c r="D523" s="86" t="str">
        <f t="shared" si="79"/>
        <v>WP 1,5</v>
      </c>
      <c r="E523" s="83" t="s">
        <v>2155</v>
      </c>
      <c r="F523" s="87"/>
      <c r="G523" s="260">
        <v>4375</v>
      </c>
      <c r="H523" s="241" t="s">
        <v>3725</v>
      </c>
      <c r="I523" s="61">
        <f t="shared" si="81"/>
        <v>0</v>
      </c>
      <c r="J523" s="288">
        <f t="shared" si="82"/>
        <v>4375</v>
      </c>
    </row>
    <row r="524" spans="2:10" ht="15.6" customHeight="1">
      <c r="B524" s="83" t="s">
        <v>401</v>
      </c>
      <c r="C524" s="14" t="s">
        <v>400</v>
      </c>
      <c r="D524" s="86" t="str">
        <f t="shared" si="79"/>
        <v>WP 1,5</v>
      </c>
      <c r="E524" s="83" t="s">
        <v>2152</v>
      </c>
      <c r="F524" s="87"/>
      <c r="G524" s="260">
        <v>5631</v>
      </c>
      <c r="I524" s="61">
        <f t="shared" si="81"/>
        <v>0</v>
      </c>
      <c r="J524" s="288">
        <f t="shared" si="82"/>
        <v>5631</v>
      </c>
    </row>
    <row r="525" spans="2:10" ht="24" customHeight="1" thickBot="1">
      <c r="B525" s="83" t="s">
        <v>403</v>
      </c>
      <c r="C525" s="14" t="s">
        <v>402</v>
      </c>
      <c r="D525" s="86" t="str">
        <f t="shared" si="79"/>
        <v>WP 1,5</v>
      </c>
      <c r="E525" s="83" t="s">
        <v>2156</v>
      </c>
      <c r="G525" s="260">
        <v>5631</v>
      </c>
      <c r="H525" s="241" t="s">
        <v>3725</v>
      </c>
      <c r="I525" s="61">
        <f t="shared" si="81"/>
        <v>0</v>
      </c>
      <c r="J525" s="288">
        <f t="shared" si="82"/>
        <v>5631</v>
      </c>
    </row>
    <row r="526" spans="2:10" ht="27.75" customHeight="1" thickBot="1">
      <c r="B526" s="55"/>
      <c r="C526" s="72"/>
      <c r="D526" s="186" t="s">
        <v>1690</v>
      </c>
      <c r="E526" s="72" t="s">
        <v>2132</v>
      </c>
      <c r="F526" s="70"/>
      <c r="G526" s="255"/>
      <c r="H526" s="69" t="s">
        <v>1825</v>
      </c>
      <c r="I526" s="60"/>
      <c r="J526" s="286"/>
    </row>
    <row r="527" spans="2:10" ht="15.6" customHeight="1">
      <c r="B527" s="73" t="s">
        <v>356</v>
      </c>
      <c r="C527" s="73" t="s">
        <v>355</v>
      </c>
      <c r="D527" s="86" t="str">
        <f t="shared" ref="D527:D534" si="83">$D$526</f>
        <v>WP 2,5</v>
      </c>
      <c r="E527" s="73" t="s">
        <v>2157</v>
      </c>
      <c r="F527"/>
      <c r="G527" s="260">
        <v>3903</v>
      </c>
      <c r="I527" s="61">
        <f t="shared" ref="I527:I534" si="84">$I$526</f>
        <v>0</v>
      </c>
      <c r="J527" s="288">
        <f t="shared" ref="J527:J534" si="85">G527-G527*I527</f>
        <v>3903</v>
      </c>
    </row>
    <row r="528" spans="2:10" ht="24" customHeight="1">
      <c r="B528" s="73" t="s">
        <v>359</v>
      </c>
      <c r="C528" s="73" t="s">
        <v>358</v>
      </c>
      <c r="D528" s="86" t="str">
        <f t="shared" si="83"/>
        <v>WP 2,5</v>
      </c>
      <c r="E528" s="73" t="s">
        <v>2158</v>
      </c>
      <c r="F528"/>
      <c r="G528" s="260">
        <v>3903</v>
      </c>
      <c r="H528" s="241" t="s">
        <v>3725</v>
      </c>
      <c r="I528" s="61">
        <f t="shared" si="84"/>
        <v>0</v>
      </c>
      <c r="J528" s="288">
        <f t="shared" si="85"/>
        <v>3903</v>
      </c>
    </row>
    <row r="529" spans="2:10" ht="15.6" customHeight="1">
      <c r="B529" s="73" t="s">
        <v>373</v>
      </c>
      <c r="C529" s="73" t="s">
        <v>372</v>
      </c>
      <c r="D529" s="86" t="str">
        <f t="shared" si="83"/>
        <v>WP 2,5</v>
      </c>
      <c r="E529" s="73" t="s">
        <v>2159</v>
      </c>
      <c r="F529"/>
      <c r="G529" s="260">
        <v>5181</v>
      </c>
      <c r="I529" s="61">
        <f t="shared" si="84"/>
        <v>0</v>
      </c>
      <c r="J529" s="288">
        <f t="shared" si="85"/>
        <v>5181</v>
      </c>
    </row>
    <row r="530" spans="2:10" ht="24" customHeight="1">
      <c r="B530" s="83" t="s">
        <v>375</v>
      </c>
      <c r="C530" s="83" t="s">
        <v>374</v>
      </c>
      <c r="D530" s="86" t="str">
        <f t="shared" si="83"/>
        <v>WP 2,5</v>
      </c>
      <c r="E530" s="83" t="s">
        <v>2160</v>
      </c>
      <c r="F530" s="87"/>
      <c r="G530" s="260">
        <v>5181</v>
      </c>
      <c r="H530" s="241" t="s">
        <v>3725</v>
      </c>
      <c r="I530" s="61">
        <f t="shared" si="84"/>
        <v>0</v>
      </c>
      <c r="J530" s="288">
        <f t="shared" si="85"/>
        <v>5181</v>
      </c>
    </row>
    <row r="531" spans="2:10" ht="15.6" customHeight="1">
      <c r="B531" s="83" t="s">
        <v>389</v>
      </c>
      <c r="C531" s="83" t="s">
        <v>388</v>
      </c>
      <c r="D531" s="86" t="str">
        <f t="shared" si="83"/>
        <v>WP 2,5</v>
      </c>
      <c r="E531" s="83" t="s">
        <v>2161</v>
      </c>
      <c r="F531" s="87"/>
      <c r="G531" s="260">
        <v>7008</v>
      </c>
      <c r="I531" s="61">
        <f t="shared" si="84"/>
        <v>0</v>
      </c>
      <c r="J531" s="288">
        <f t="shared" si="85"/>
        <v>7008</v>
      </c>
    </row>
    <row r="532" spans="2:10" ht="24" customHeight="1">
      <c r="B532" s="83" t="s">
        <v>391</v>
      </c>
      <c r="C532" s="83" t="s">
        <v>390</v>
      </c>
      <c r="D532" s="86" t="str">
        <f t="shared" si="83"/>
        <v>WP 2,5</v>
      </c>
      <c r="E532" s="83" t="s">
        <v>2162</v>
      </c>
      <c r="F532" s="87"/>
      <c r="G532" s="260">
        <v>7008</v>
      </c>
      <c r="H532" s="241" t="s">
        <v>3725</v>
      </c>
      <c r="I532" s="61">
        <f t="shared" si="84"/>
        <v>0</v>
      </c>
      <c r="J532" s="288">
        <f t="shared" si="85"/>
        <v>7008</v>
      </c>
    </row>
    <row r="533" spans="2:10" ht="15.6" customHeight="1">
      <c r="B533" s="83" t="s">
        <v>405</v>
      </c>
      <c r="C533" s="83" t="s">
        <v>404</v>
      </c>
      <c r="D533" s="86" t="str">
        <f t="shared" si="83"/>
        <v>WP 2,5</v>
      </c>
      <c r="E533" s="83" t="s">
        <v>2163</v>
      </c>
      <c r="F533" s="87"/>
      <c r="G533" s="260">
        <v>8658</v>
      </c>
      <c r="I533" s="61">
        <f t="shared" si="84"/>
        <v>0</v>
      </c>
      <c r="J533" s="288">
        <f t="shared" si="85"/>
        <v>8658</v>
      </c>
    </row>
    <row r="534" spans="2:10" ht="24" customHeight="1" thickBot="1">
      <c r="B534" s="83" t="s">
        <v>407</v>
      </c>
      <c r="C534" s="83" t="s">
        <v>406</v>
      </c>
      <c r="D534" s="86" t="str">
        <f t="shared" si="83"/>
        <v>WP 2,5</v>
      </c>
      <c r="E534" s="83" t="s">
        <v>2164</v>
      </c>
      <c r="F534" s="87"/>
      <c r="G534" s="260">
        <v>8658</v>
      </c>
      <c r="H534" s="241" t="s">
        <v>3725</v>
      </c>
      <c r="I534" s="61">
        <f t="shared" si="84"/>
        <v>0</v>
      </c>
      <c r="J534" s="288">
        <f t="shared" si="85"/>
        <v>8658</v>
      </c>
    </row>
    <row r="535" spans="2:10" ht="26.25" customHeight="1" thickBot="1">
      <c r="B535" s="55"/>
      <c r="C535" s="72"/>
      <c r="D535" s="186" t="s">
        <v>2165</v>
      </c>
      <c r="E535" s="72" t="s">
        <v>2166</v>
      </c>
      <c r="F535" s="70"/>
      <c r="G535" s="253"/>
      <c r="H535" s="69" t="s">
        <v>1825</v>
      </c>
      <c r="I535" s="60"/>
      <c r="J535" s="286"/>
    </row>
    <row r="536" spans="2:10" ht="15.6" customHeight="1">
      <c r="B536" s="73" t="s">
        <v>3739</v>
      </c>
      <c r="C536" s="85" t="s">
        <v>3740</v>
      </c>
      <c r="D536" s="86" t="s">
        <v>2165</v>
      </c>
      <c r="E536" s="85" t="s">
        <v>3741</v>
      </c>
      <c r="F536" s="244" t="s">
        <v>81</v>
      </c>
      <c r="G536" s="260">
        <v>1327</v>
      </c>
      <c r="I536" s="61">
        <f t="shared" ref="I536:I574" si="86">$I$535</f>
        <v>0</v>
      </c>
      <c r="J536" s="288">
        <f>G536-G536*I536</f>
        <v>1327</v>
      </c>
    </row>
    <row r="537" spans="2:10" ht="15.6" customHeight="1">
      <c r="B537" s="73" t="s">
        <v>1044</v>
      </c>
      <c r="C537" s="85" t="s">
        <v>3742</v>
      </c>
      <c r="D537" s="86" t="s">
        <v>2165</v>
      </c>
      <c r="E537" s="85" t="s">
        <v>3743</v>
      </c>
      <c r="F537" s="244" t="s">
        <v>81</v>
      </c>
      <c r="G537" s="260">
        <v>1781</v>
      </c>
      <c r="I537" s="61">
        <f t="shared" si="86"/>
        <v>0</v>
      </c>
      <c r="J537" s="288">
        <f t="shared" ref="J537:J574" si="87">G537-G537*I537</f>
        <v>1781</v>
      </c>
    </row>
    <row r="538" spans="2:10" ht="15.6" customHeight="1">
      <c r="B538" s="73" t="s">
        <v>1059</v>
      </c>
      <c r="C538" s="85" t="s">
        <v>3744</v>
      </c>
      <c r="D538" s="86" t="s">
        <v>2165</v>
      </c>
      <c r="E538" s="85" t="s">
        <v>3745</v>
      </c>
      <c r="F538" s="244" t="s">
        <v>81</v>
      </c>
      <c r="G538" s="260">
        <v>2131</v>
      </c>
      <c r="H538" s="73" t="s">
        <v>3932</v>
      </c>
      <c r="I538" s="61">
        <f t="shared" si="86"/>
        <v>0</v>
      </c>
      <c r="J538" s="288">
        <f t="shared" si="87"/>
        <v>2131</v>
      </c>
    </row>
    <row r="539" spans="2:10" ht="15.6" customHeight="1">
      <c r="B539" s="73" t="s">
        <v>1056</v>
      </c>
      <c r="C539" s="85" t="s">
        <v>3746</v>
      </c>
      <c r="D539" s="86" t="s">
        <v>2165</v>
      </c>
      <c r="E539" s="85" t="s">
        <v>3747</v>
      </c>
      <c r="F539" s="244" t="s">
        <v>81</v>
      </c>
      <c r="G539" s="260">
        <v>2934</v>
      </c>
      <c r="I539" s="61">
        <f t="shared" si="86"/>
        <v>0</v>
      </c>
      <c r="J539" s="288">
        <f t="shared" si="87"/>
        <v>2934</v>
      </c>
    </row>
    <row r="540" spans="2:10" ht="15.6" customHeight="1">
      <c r="B540" s="73" t="s">
        <v>3748</v>
      </c>
      <c r="C540" s="85" t="s">
        <v>3749</v>
      </c>
      <c r="D540" s="86" t="s">
        <v>2165</v>
      </c>
      <c r="E540" s="85" t="s">
        <v>3750</v>
      </c>
      <c r="F540" s="244" t="s">
        <v>81</v>
      </c>
      <c r="G540" s="260">
        <v>1799</v>
      </c>
      <c r="H540" s="73" t="s">
        <v>3932</v>
      </c>
      <c r="I540" s="61">
        <f t="shared" si="86"/>
        <v>0</v>
      </c>
      <c r="J540" s="288">
        <f t="shared" si="87"/>
        <v>1799</v>
      </c>
    </row>
    <row r="541" spans="2:10" ht="15.6" customHeight="1">
      <c r="B541" s="73" t="s">
        <v>3751</v>
      </c>
      <c r="C541" s="85" t="s">
        <v>3752</v>
      </c>
      <c r="D541" s="86" t="s">
        <v>2165</v>
      </c>
      <c r="E541" s="85" t="s">
        <v>3753</v>
      </c>
      <c r="F541" s="244" t="s">
        <v>81</v>
      </c>
      <c r="G541" s="260">
        <v>2411</v>
      </c>
      <c r="I541" s="61">
        <f t="shared" si="86"/>
        <v>0</v>
      </c>
      <c r="J541" s="288">
        <f t="shared" si="87"/>
        <v>2411</v>
      </c>
    </row>
    <row r="542" spans="2:10" ht="15.6" customHeight="1">
      <c r="B542" s="73" t="s">
        <v>3754</v>
      </c>
      <c r="C542" s="85" t="s">
        <v>3755</v>
      </c>
      <c r="D542" s="86" t="s">
        <v>2165</v>
      </c>
      <c r="E542" s="85" t="s">
        <v>3756</v>
      </c>
      <c r="F542" s="244" t="s">
        <v>81</v>
      </c>
      <c r="G542" s="260">
        <v>2995</v>
      </c>
      <c r="H542" s="73" t="s">
        <v>3932</v>
      </c>
      <c r="I542" s="61">
        <f t="shared" si="86"/>
        <v>0</v>
      </c>
      <c r="J542" s="288">
        <f t="shared" si="87"/>
        <v>2995</v>
      </c>
    </row>
    <row r="543" spans="2:10" ht="15.6" customHeight="1">
      <c r="B543" s="73" t="s">
        <v>1055</v>
      </c>
      <c r="C543" s="85" t="s">
        <v>3757</v>
      </c>
      <c r="D543" s="86" t="s">
        <v>2165</v>
      </c>
      <c r="E543" s="85" t="s">
        <v>3758</v>
      </c>
      <c r="F543" s="244" t="s">
        <v>81</v>
      </c>
      <c r="G543" s="260">
        <v>4087</v>
      </c>
      <c r="H543" s="73" t="s">
        <v>3932</v>
      </c>
      <c r="I543" s="61">
        <f t="shared" si="86"/>
        <v>0</v>
      </c>
      <c r="J543" s="288">
        <f t="shared" si="87"/>
        <v>4087</v>
      </c>
    </row>
    <row r="544" spans="2:10" ht="15.6" customHeight="1">
      <c r="B544" s="73" t="s">
        <v>3759</v>
      </c>
      <c r="C544" s="85" t="s">
        <v>3760</v>
      </c>
      <c r="D544" s="86" t="s">
        <v>2165</v>
      </c>
      <c r="E544" s="85" t="s">
        <v>3761</v>
      </c>
      <c r="F544" s="244" t="s">
        <v>81</v>
      </c>
      <c r="G544" s="260">
        <v>2242</v>
      </c>
      <c r="I544" s="61">
        <f t="shared" si="86"/>
        <v>0</v>
      </c>
      <c r="J544" s="288">
        <f t="shared" si="87"/>
        <v>2242</v>
      </c>
    </row>
    <row r="545" spans="2:10" ht="15.6" customHeight="1">
      <c r="B545" s="73" t="s">
        <v>3762</v>
      </c>
      <c r="C545" s="85" t="s">
        <v>3763</v>
      </c>
      <c r="D545" s="86" t="s">
        <v>2165</v>
      </c>
      <c r="E545" s="85" t="s">
        <v>3764</v>
      </c>
      <c r="F545" s="244" t="s">
        <v>81</v>
      </c>
      <c r="G545" s="260">
        <v>3010</v>
      </c>
      <c r="I545" s="61">
        <f t="shared" si="86"/>
        <v>0</v>
      </c>
      <c r="J545" s="288">
        <f t="shared" si="87"/>
        <v>3010</v>
      </c>
    </row>
    <row r="546" spans="2:10" ht="15.6" customHeight="1">
      <c r="B546" s="73" t="s">
        <v>3765</v>
      </c>
      <c r="C546" s="85" t="s">
        <v>3766</v>
      </c>
      <c r="D546" s="86" t="s">
        <v>2165</v>
      </c>
      <c r="E546" s="85" t="s">
        <v>3767</v>
      </c>
      <c r="F546" s="244" t="s">
        <v>81</v>
      </c>
      <c r="G546" s="260">
        <v>3912</v>
      </c>
      <c r="I546" s="61">
        <f t="shared" si="86"/>
        <v>0</v>
      </c>
      <c r="J546" s="288">
        <f t="shared" si="87"/>
        <v>3912</v>
      </c>
    </row>
    <row r="547" spans="2:10" ht="15.6" customHeight="1">
      <c r="B547" s="73" t="s">
        <v>1054</v>
      </c>
      <c r="C547" s="85" t="s">
        <v>3768</v>
      </c>
      <c r="D547" s="86" t="s">
        <v>2165</v>
      </c>
      <c r="E547" s="85" t="s">
        <v>3769</v>
      </c>
      <c r="F547" s="244" t="s">
        <v>81</v>
      </c>
      <c r="G547" s="260">
        <v>5355</v>
      </c>
      <c r="I547" s="61">
        <f t="shared" si="86"/>
        <v>0</v>
      </c>
      <c r="J547" s="288">
        <f t="shared" si="87"/>
        <v>5355</v>
      </c>
    </row>
    <row r="548" spans="2:10" ht="15.6" customHeight="1">
      <c r="B548" s="73" t="s">
        <v>3770</v>
      </c>
      <c r="C548" s="85" t="s">
        <v>3771</v>
      </c>
      <c r="D548" s="86" t="s">
        <v>2165</v>
      </c>
      <c r="E548" s="85" t="s">
        <v>3772</v>
      </c>
      <c r="F548" s="244" t="s">
        <v>81</v>
      </c>
      <c r="G548" s="260">
        <v>2694</v>
      </c>
      <c r="I548" s="61">
        <f t="shared" si="86"/>
        <v>0</v>
      </c>
      <c r="J548" s="288">
        <f t="shared" si="87"/>
        <v>2694</v>
      </c>
    </row>
    <row r="549" spans="2:10" ht="15.6" customHeight="1">
      <c r="B549" s="73" t="s">
        <v>3773</v>
      </c>
      <c r="C549" s="85" t="s">
        <v>3774</v>
      </c>
      <c r="D549" s="86" t="s">
        <v>2165</v>
      </c>
      <c r="E549" s="85" t="s">
        <v>3775</v>
      </c>
      <c r="F549" s="244" t="s">
        <v>81</v>
      </c>
      <c r="G549" s="260">
        <v>3790</v>
      </c>
      <c r="I549" s="61">
        <f t="shared" si="86"/>
        <v>0</v>
      </c>
      <c r="J549" s="288">
        <f t="shared" si="87"/>
        <v>3790</v>
      </c>
    </row>
    <row r="550" spans="2:10" ht="15.6" customHeight="1">
      <c r="B550" s="73" t="s">
        <v>1060</v>
      </c>
      <c r="C550" s="85" t="s">
        <v>3776</v>
      </c>
      <c r="D550" s="86" t="s">
        <v>2165</v>
      </c>
      <c r="E550" s="85" t="s">
        <v>3777</v>
      </c>
      <c r="F550" s="244" t="s">
        <v>81</v>
      </c>
      <c r="G550" s="260">
        <v>4890</v>
      </c>
      <c r="I550" s="61">
        <f t="shared" si="86"/>
        <v>0</v>
      </c>
      <c r="J550" s="288">
        <f t="shared" si="87"/>
        <v>4890</v>
      </c>
    </row>
    <row r="551" spans="2:10" ht="15.6" customHeight="1">
      <c r="B551" s="73" t="s">
        <v>3778</v>
      </c>
      <c r="C551" s="85" t="s">
        <v>3779</v>
      </c>
      <c r="D551" s="86" t="s">
        <v>2165</v>
      </c>
      <c r="E551" s="85" t="s">
        <v>3780</v>
      </c>
      <c r="F551" s="244" t="s">
        <v>81</v>
      </c>
      <c r="G551" s="260">
        <v>6695</v>
      </c>
      <c r="H551" s="73" t="s">
        <v>3932</v>
      </c>
      <c r="I551" s="61">
        <f t="shared" si="86"/>
        <v>0</v>
      </c>
      <c r="J551" s="288">
        <f t="shared" si="87"/>
        <v>6695</v>
      </c>
    </row>
    <row r="552" spans="2:10" ht="15.6" customHeight="1">
      <c r="B552" s="73" t="s">
        <v>3781</v>
      </c>
      <c r="C552" s="85" t="s">
        <v>3782</v>
      </c>
      <c r="D552" s="86" t="s">
        <v>2165</v>
      </c>
      <c r="E552" s="85" t="s">
        <v>3783</v>
      </c>
      <c r="F552" s="244" t="s">
        <v>81</v>
      </c>
      <c r="G552" s="260">
        <v>3372</v>
      </c>
      <c r="I552" s="61">
        <f t="shared" si="86"/>
        <v>0</v>
      </c>
      <c r="J552" s="288">
        <f t="shared" si="87"/>
        <v>3372</v>
      </c>
    </row>
    <row r="553" spans="2:10" ht="15.6" customHeight="1">
      <c r="B553" s="73" t="s">
        <v>3784</v>
      </c>
      <c r="C553" s="85" t="s">
        <v>3785</v>
      </c>
      <c r="D553" s="86" t="s">
        <v>2165</v>
      </c>
      <c r="E553" s="85" t="s">
        <v>3786</v>
      </c>
      <c r="F553" s="244" t="s">
        <v>81</v>
      </c>
      <c r="G553" s="260">
        <v>4800</v>
      </c>
      <c r="I553" s="61">
        <f t="shared" si="86"/>
        <v>0</v>
      </c>
      <c r="J553" s="288">
        <f t="shared" si="87"/>
        <v>4800</v>
      </c>
    </row>
    <row r="554" spans="2:10" ht="15.6" customHeight="1">
      <c r="B554" s="73" t="s">
        <v>1061</v>
      </c>
      <c r="C554" s="85" t="s">
        <v>3787</v>
      </c>
      <c r="D554" s="86" t="s">
        <v>2165</v>
      </c>
      <c r="E554" s="85" t="s">
        <v>3788</v>
      </c>
      <c r="F554" s="244" t="s">
        <v>81</v>
      </c>
      <c r="G554" s="260">
        <v>5855</v>
      </c>
      <c r="H554" s="73" t="s">
        <v>3932</v>
      </c>
      <c r="I554" s="61">
        <f t="shared" si="86"/>
        <v>0</v>
      </c>
      <c r="J554" s="288">
        <f t="shared" si="87"/>
        <v>5855</v>
      </c>
    </row>
    <row r="555" spans="2:10" ht="15.6" customHeight="1">
      <c r="B555" s="73" t="s">
        <v>3789</v>
      </c>
      <c r="C555" s="85" t="s">
        <v>3790</v>
      </c>
      <c r="D555" s="86" t="s">
        <v>2165</v>
      </c>
      <c r="E555" s="85" t="s">
        <v>3791</v>
      </c>
      <c r="F555" s="244" t="s">
        <v>81</v>
      </c>
      <c r="G555" s="260">
        <v>8088</v>
      </c>
      <c r="H555" s="73" t="s">
        <v>3932</v>
      </c>
      <c r="I555" s="61">
        <f t="shared" si="86"/>
        <v>0</v>
      </c>
      <c r="J555" s="288">
        <f t="shared" si="87"/>
        <v>8088</v>
      </c>
    </row>
    <row r="556" spans="2:10" ht="15.6" customHeight="1">
      <c r="B556" s="73" t="s">
        <v>3792</v>
      </c>
      <c r="C556" s="85" t="s">
        <v>3793</v>
      </c>
      <c r="D556" s="86" t="s">
        <v>2165</v>
      </c>
      <c r="E556" s="85" t="s">
        <v>3794</v>
      </c>
      <c r="F556" s="244" t="s">
        <v>81</v>
      </c>
      <c r="G556" s="260">
        <v>4966</v>
      </c>
      <c r="I556" s="61">
        <f t="shared" si="86"/>
        <v>0</v>
      </c>
      <c r="J556" s="288">
        <f t="shared" si="87"/>
        <v>4966</v>
      </c>
    </row>
    <row r="557" spans="2:10" ht="15.6" customHeight="1">
      <c r="B557" s="73" t="s">
        <v>3795</v>
      </c>
      <c r="C557" s="85" t="s">
        <v>3796</v>
      </c>
      <c r="D557" s="86" t="s">
        <v>2165</v>
      </c>
      <c r="E557" s="85" t="s">
        <v>3797</v>
      </c>
      <c r="F557" s="244" t="s">
        <v>81</v>
      </c>
      <c r="G557" s="260">
        <v>6834</v>
      </c>
      <c r="I557" s="61">
        <f t="shared" si="86"/>
        <v>0</v>
      </c>
      <c r="J557" s="288">
        <f t="shared" si="87"/>
        <v>6834</v>
      </c>
    </row>
    <row r="558" spans="2:10" ht="15.6" customHeight="1">
      <c r="B558" s="73" t="s">
        <v>1053</v>
      </c>
      <c r="C558" s="85" t="s">
        <v>3798</v>
      </c>
      <c r="D558" s="86" t="s">
        <v>2165</v>
      </c>
      <c r="E558" s="85" t="s">
        <v>3799</v>
      </c>
      <c r="F558" s="244" t="s">
        <v>81</v>
      </c>
      <c r="G558" s="260">
        <v>9313</v>
      </c>
      <c r="I558" s="61">
        <f t="shared" si="86"/>
        <v>0</v>
      </c>
      <c r="J558" s="288">
        <f t="shared" si="87"/>
        <v>9313</v>
      </c>
    </row>
    <row r="559" spans="2:10" ht="15.6" customHeight="1">
      <c r="B559" s="73" t="s">
        <v>3800</v>
      </c>
      <c r="C559" s="85" t="s">
        <v>3801</v>
      </c>
      <c r="D559" s="86" t="s">
        <v>2165</v>
      </c>
      <c r="E559" s="85" t="s">
        <v>3802</v>
      </c>
      <c r="F559" s="244" t="s">
        <v>81</v>
      </c>
      <c r="G559" s="260">
        <v>4830</v>
      </c>
      <c r="I559" s="61">
        <f t="shared" si="86"/>
        <v>0</v>
      </c>
      <c r="J559" s="288">
        <f t="shared" si="87"/>
        <v>4830</v>
      </c>
    </row>
    <row r="560" spans="2:10" ht="15.6" customHeight="1">
      <c r="B560" s="73" t="s">
        <v>3803</v>
      </c>
      <c r="C560" s="85" t="s">
        <v>3804</v>
      </c>
      <c r="D560" s="86" t="s">
        <v>2165</v>
      </c>
      <c r="E560" s="85" t="s">
        <v>3805</v>
      </c>
      <c r="F560" s="244" t="s">
        <v>81</v>
      </c>
      <c r="G560" s="260">
        <v>5400</v>
      </c>
      <c r="I560" s="61">
        <f t="shared" si="86"/>
        <v>0</v>
      </c>
      <c r="J560" s="288">
        <f t="shared" si="87"/>
        <v>5400</v>
      </c>
    </row>
    <row r="561" spans="2:10" ht="15.6" customHeight="1">
      <c r="B561" s="73" t="s">
        <v>1058</v>
      </c>
      <c r="C561" s="85" t="s">
        <v>3806</v>
      </c>
      <c r="D561" s="86" t="s">
        <v>2165</v>
      </c>
      <c r="E561" s="85" t="s">
        <v>3807</v>
      </c>
      <c r="F561" s="244" t="s">
        <v>81</v>
      </c>
      <c r="G561" s="260">
        <v>6970</v>
      </c>
      <c r="I561" s="61">
        <f t="shared" si="86"/>
        <v>0</v>
      </c>
      <c r="J561" s="288">
        <f t="shared" si="87"/>
        <v>6970</v>
      </c>
    </row>
    <row r="562" spans="2:10" ht="15.6" customHeight="1">
      <c r="B562" s="73" t="s">
        <v>3808</v>
      </c>
      <c r="C562" s="85" t="s">
        <v>3809</v>
      </c>
      <c r="D562" s="86" t="s">
        <v>2165</v>
      </c>
      <c r="E562" s="85" t="s">
        <v>3810</v>
      </c>
      <c r="F562" s="244" t="s">
        <v>81</v>
      </c>
      <c r="G562" s="260">
        <v>6173</v>
      </c>
      <c r="I562" s="61">
        <f t="shared" si="86"/>
        <v>0</v>
      </c>
      <c r="J562" s="288">
        <f t="shared" si="87"/>
        <v>6173</v>
      </c>
    </row>
    <row r="563" spans="2:10" ht="15.6" customHeight="1">
      <c r="B563" s="73" t="s">
        <v>1057</v>
      </c>
      <c r="C563" s="85" t="s">
        <v>3811</v>
      </c>
      <c r="D563" s="86" t="s">
        <v>2165</v>
      </c>
      <c r="E563" s="85" t="s">
        <v>3812</v>
      </c>
      <c r="F563" s="244" t="s">
        <v>81</v>
      </c>
      <c r="G563" s="260">
        <v>8136</v>
      </c>
      <c r="I563" s="61">
        <f t="shared" si="86"/>
        <v>0</v>
      </c>
      <c r="J563" s="288">
        <f t="shared" si="87"/>
        <v>8136</v>
      </c>
    </row>
    <row r="564" spans="2:10" ht="15.6" customHeight="1">
      <c r="B564" s="73" t="s">
        <v>3813</v>
      </c>
      <c r="C564" s="85" t="s">
        <v>3814</v>
      </c>
      <c r="D564" s="86" t="s">
        <v>2165</v>
      </c>
      <c r="E564" s="85" t="s">
        <v>3815</v>
      </c>
      <c r="F564" s="244" t="s">
        <v>81</v>
      </c>
      <c r="G564" s="260">
        <v>12293</v>
      </c>
      <c r="I564" s="61">
        <f t="shared" si="86"/>
        <v>0</v>
      </c>
      <c r="J564" s="288">
        <f t="shared" si="87"/>
        <v>12293</v>
      </c>
    </row>
    <row r="565" spans="2:10" ht="15.6" customHeight="1">
      <c r="B565" s="73" t="s">
        <v>3816</v>
      </c>
      <c r="C565" s="85" t="s">
        <v>3817</v>
      </c>
      <c r="D565" s="86" t="s">
        <v>2165</v>
      </c>
      <c r="E565" s="85" t="s">
        <v>3818</v>
      </c>
      <c r="F565" s="244" t="s">
        <v>81</v>
      </c>
      <c r="G565" s="260">
        <v>1850</v>
      </c>
      <c r="I565" s="61">
        <f t="shared" si="86"/>
        <v>0</v>
      </c>
      <c r="J565" s="288">
        <f t="shared" si="87"/>
        <v>1850</v>
      </c>
    </row>
    <row r="566" spans="2:10" ht="15.6" customHeight="1">
      <c r="B566" s="73" t="s">
        <v>3819</v>
      </c>
      <c r="C566" s="85" t="s">
        <v>3820</v>
      </c>
      <c r="D566" s="86" t="s">
        <v>2165</v>
      </c>
      <c r="E566" s="85" t="s">
        <v>3821</v>
      </c>
      <c r="F566" s="244" t="s">
        <v>81</v>
      </c>
      <c r="G566" s="260">
        <v>2214</v>
      </c>
      <c r="I566" s="61">
        <f t="shared" si="86"/>
        <v>0</v>
      </c>
      <c r="J566" s="288">
        <f t="shared" si="87"/>
        <v>2214</v>
      </c>
    </row>
    <row r="567" spans="2:10" ht="15.6" customHeight="1">
      <c r="B567" s="73" t="s">
        <v>3822</v>
      </c>
      <c r="C567" s="85" t="s">
        <v>3823</v>
      </c>
      <c r="D567" s="86" t="s">
        <v>2165</v>
      </c>
      <c r="E567" s="85" t="s">
        <v>3824</v>
      </c>
      <c r="F567" s="244" t="s">
        <v>81</v>
      </c>
      <c r="G567" s="260">
        <v>3048</v>
      </c>
      <c r="I567" s="61">
        <f t="shared" si="86"/>
        <v>0</v>
      </c>
      <c r="J567" s="288">
        <f t="shared" si="87"/>
        <v>3048</v>
      </c>
    </row>
    <row r="568" spans="2:10" ht="15.6" customHeight="1">
      <c r="B568" s="73" t="s">
        <v>3825</v>
      </c>
      <c r="C568" s="85" t="s">
        <v>3826</v>
      </c>
      <c r="D568" s="86" t="s">
        <v>2165</v>
      </c>
      <c r="E568" s="85" t="s">
        <v>3827</v>
      </c>
      <c r="F568" s="244" t="s">
        <v>81</v>
      </c>
      <c r="G568" s="260">
        <v>8213</v>
      </c>
      <c r="H568" s="73" t="s">
        <v>3932</v>
      </c>
      <c r="I568" s="61">
        <f t="shared" si="86"/>
        <v>0</v>
      </c>
      <c r="J568" s="288">
        <f t="shared" si="87"/>
        <v>8213</v>
      </c>
    </row>
    <row r="569" spans="2:10" ht="15.6" customHeight="1">
      <c r="B569" s="73" t="s">
        <v>3828</v>
      </c>
      <c r="C569" s="85" t="s">
        <v>3829</v>
      </c>
      <c r="D569" s="86" t="s">
        <v>2165</v>
      </c>
      <c r="E569" s="85" t="s">
        <v>3830</v>
      </c>
      <c r="F569" s="244" t="s">
        <v>81</v>
      </c>
      <c r="G569" s="260">
        <v>9750</v>
      </c>
      <c r="H569" s="73" t="s">
        <v>3932</v>
      </c>
      <c r="I569" s="61">
        <f t="shared" si="86"/>
        <v>0</v>
      </c>
      <c r="J569" s="288">
        <f t="shared" si="87"/>
        <v>9750</v>
      </c>
    </row>
    <row r="570" spans="2:10" ht="15.6" customHeight="1">
      <c r="B570" s="73" t="s">
        <v>3831</v>
      </c>
      <c r="C570" s="85" t="s">
        <v>3832</v>
      </c>
      <c r="D570" s="86" t="s">
        <v>2165</v>
      </c>
      <c r="E570" s="85" t="s">
        <v>3833</v>
      </c>
      <c r="F570" s="244" t="s">
        <v>81</v>
      </c>
      <c r="G570" s="260">
        <v>12486</v>
      </c>
      <c r="H570" s="73" t="s">
        <v>3932</v>
      </c>
      <c r="I570" s="61">
        <f t="shared" si="86"/>
        <v>0</v>
      </c>
      <c r="J570" s="288">
        <f t="shared" si="87"/>
        <v>12486</v>
      </c>
    </row>
    <row r="571" spans="2:10" ht="15.6" customHeight="1">
      <c r="B571" s="73" t="s">
        <v>3834</v>
      </c>
      <c r="C571" s="85" t="s">
        <v>3835</v>
      </c>
      <c r="D571" s="86" t="s">
        <v>2165</v>
      </c>
      <c r="E571" s="85" t="s">
        <v>3836</v>
      </c>
      <c r="F571" s="244" t="s">
        <v>81</v>
      </c>
      <c r="G571" s="260">
        <v>17150</v>
      </c>
      <c r="H571" s="73" t="s">
        <v>3932</v>
      </c>
      <c r="I571" s="61">
        <f t="shared" si="86"/>
        <v>0</v>
      </c>
      <c r="J571" s="288">
        <f t="shared" si="87"/>
        <v>17150</v>
      </c>
    </row>
    <row r="572" spans="2:10" ht="15.6" customHeight="1">
      <c r="B572" s="85" t="s">
        <v>3837</v>
      </c>
      <c r="C572" s="85" t="s">
        <v>3838</v>
      </c>
      <c r="D572" s="86" t="s">
        <v>2165</v>
      </c>
      <c r="E572" s="85" t="s">
        <v>3839</v>
      </c>
      <c r="F572" s="244" t="s">
        <v>81</v>
      </c>
      <c r="G572" s="260">
        <v>15915</v>
      </c>
      <c r="H572" s="73" t="s">
        <v>3932</v>
      </c>
      <c r="I572" s="61">
        <f t="shared" si="86"/>
        <v>0</v>
      </c>
      <c r="J572" s="288">
        <f t="shared" si="87"/>
        <v>15915</v>
      </c>
    </row>
    <row r="573" spans="2:10" ht="15.6" customHeight="1">
      <c r="B573" s="85" t="s">
        <v>3840</v>
      </c>
      <c r="C573" s="85" t="s">
        <v>3841</v>
      </c>
      <c r="D573" s="86" t="s">
        <v>2165</v>
      </c>
      <c r="E573" s="85" t="s">
        <v>3842</v>
      </c>
      <c r="F573" s="244" t="s">
        <v>81</v>
      </c>
      <c r="G573" s="260">
        <v>25900</v>
      </c>
      <c r="H573" s="73" t="s">
        <v>3932</v>
      </c>
      <c r="I573" s="61">
        <f t="shared" si="86"/>
        <v>0</v>
      </c>
      <c r="J573" s="288">
        <f t="shared" si="87"/>
        <v>25900</v>
      </c>
    </row>
    <row r="574" spans="2:10" ht="15.6" customHeight="1" thickBot="1">
      <c r="B574" s="83" t="s">
        <v>3843</v>
      </c>
      <c r="C574" s="83" t="s">
        <v>3844</v>
      </c>
      <c r="D574" s="86" t="s">
        <v>2165</v>
      </c>
      <c r="E574" s="83" t="s">
        <v>3845</v>
      </c>
      <c r="F574" s="244" t="s">
        <v>81</v>
      </c>
      <c r="G574" s="260">
        <v>9399</v>
      </c>
      <c r="H574" s="73" t="s">
        <v>3932</v>
      </c>
      <c r="I574" s="61">
        <f t="shared" si="86"/>
        <v>0</v>
      </c>
      <c r="J574" s="288">
        <f t="shared" si="87"/>
        <v>9399</v>
      </c>
    </row>
    <row r="575" spans="2:10" ht="28.5" customHeight="1" thickBot="1">
      <c r="B575" s="55"/>
      <c r="C575" s="72"/>
      <c r="D575" s="186" t="s">
        <v>1267</v>
      </c>
      <c r="E575" s="72" t="s">
        <v>2167</v>
      </c>
      <c r="F575" s="70"/>
      <c r="G575" s="255"/>
      <c r="H575" s="69" t="s">
        <v>1825</v>
      </c>
      <c r="I575" s="60"/>
      <c r="J575" s="286"/>
    </row>
    <row r="576" spans="2:10" ht="24" customHeight="1">
      <c r="B576" s="83" t="s">
        <v>1270</v>
      </c>
      <c r="C576" s="83" t="s">
        <v>1269</v>
      </c>
      <c r="D576" s="86" t="str">
        <f t="shared" ref="D576:D595" si="88">$D$575</f>
        <v>SP</v>
      </c>
      <c r="E576" s="84" t="s">
        <v>2168</v>
      </c>
      <c r="G576" s="260">
        <v>6.4</v>
      </c>
      <c r="H576" s="241" t="s">
        <v>3725</v>
      </c>
      <c r="I576" s="61">
        <f t="shared" ref="I576:I595" si="89">$I$575</f>
        <v>0</v>
      </c>
      <c r="J576" s="288">
        <f t="shared" ref="J576:J595" si="90">G576-G576*I576</f>
        <v>6.4</v>
      </c>
    </row>
    <row r="577" spans="2:10" ht="24" customHeight="1">
      <c r="B577" s="83" t="s">
        <v>1272</v>
      </c>
      <c r="C577" s="83" t="s">
        <v>1271</v>
      </c>
      <c r="D577" s="86" t="str">
        <f t="shared" si="88"/>
        <v>SP</v>
      </c>
      <c r="E577" s="84" t="s">
        <v>2267</v>
      </c>
      <c r="G577" s="260">
        <v>6.5</v>
      </c>
      <c r="H577" s="241" t="s">
        <v>3725</v>
      </c>
      <c r="I577" s="61">
        <f t="shared" si="89"/>
        <v>0</v>
      </c>
      <c r="J577" s="288">
        <f t="shared" si="90"/>
        <v>6.5</v>
      </c>
    </row>
    <row r="578" spans="2:10" ht="24" customHeight="1">
      <c r="B578" s="83" t="s">
        <v>1274</v>
      </c>
      <c r="C578" s="83" t="s">
        <v>1273</v>
      </c>
      <c r="D578" s="86" t="str">
        <f t="shared" si="88"/>
        <v>SP</v>
      </c>
      <c r="E578" s="84" t="s">
        <v>2242</v>
      </c>
      <c r="G578" s="260">
        <v>7.3</v>
      </c>
      <c r="H578" s="241" t="s">
        <v>3725</v>
      </c>
      <c r="I578" s="61">
        <f t="shared" si="89"/>
        <v>0</v>
      </c>
      <c r="J578" s="288">
        <f t="shared" si="90"/>
        <v>7.3</v>
      </c>
    </row>
    <row r="579" spans="2:10" ht="24" customHeight="1">
      <c r="B579" s="83" t="s">
        <v>1276</v>
      </c>
      <c r="C579" s="83" t="s">
        <v>1275</v>
      </c>
      <c r="D579" s="86" t="str">
        <f t="shared" si="88"/>
        <v>SP</v>
      </c>
      <c r="E579" s="84" t="s">
        <v>2286</v>
      </c>
      <c r="G579" s="260">
        <v>6.4</v>
      </c>
      <c r="H579" s="241" t="s">
        <v>3725</v>
      </c>
      <c r="I579" s="61">
        <f t="shared" si="89"/>
        <v>0</v>
      </c>
      <c r="J579" s="288">
        <f t="shared" si="90"/>
        <v>6.4</v>
      </c>
    </row>
    <row r="580" spans="2:10" ht="24" customHeight="1">
      <c r="B580" s="83" t="s">
        <v>1278</v>
      </c>
      <c r="C580" s="83" t="s">
        <v>1277</v>
      </c>
      <c r="D580" s="86" t="str">
        <f t="shared" si="88"/>
        <v>SP</v>
      </c>
      <c r="E580" s="84" t="s">
        <v>2224</v>
      </c>
      <c r="G580" s="260">
        <v>6.5</v>
      </c>
      <c r="H580" s="241" t="s">
        <v>3725</v>
      </c>
      <c r="I580" s="61">
        <f t="shared" si="89"/>
        <v>0</v>
      </c>
      <c r="J580" s="288">
        <f t="shared" si="90"/>
        <v>6.5</v>
      </c>
    </row>
    <row r="581" spans="2:10" ht="24" customHeight="1">
      <c r="B581" s="83" t="s">
        <v>1280</v>
      </c>
      <c r="C581" s="83" t="s">
        <v>1279</v>
      </c>
      <c r="D581" s="86" t="str">
        <f t="shared" si="88"/>
        <v>SP</v>
      </c>
      <c r="E581" s="84" t="s">
        <v>2198</v>
      </c>
      <c r="G581" s="260">
        <v>6.5</v>
      </c>
      <c r="H581" s="241" t="s">
        <v>3725</v>
      </c>
      <c r="I581" s="61">
        <f t="shared" si="89"/>
        <v>0</v>
      </c>
      <c r="J581" s="288">
        <f t="shared" si="90"/>
        <v>6.5</v>
      </c>
    </row>
    <row r="582" spans="2:10" ht="24" customHeight="1">
      <c r="B582" s="83" t="s">
        <v>1282</v>
      </c>
      <c r="C582" s="83" t="s">
        <v>1281</v>
      </c>
      <c r="D582" s="86" t="str">
        <f t="shared" si="88"/>
        <v>SP</v>
      </c>
      <c r="E582" s="84" t="s">
        <v>2169</v>
      </c>
      <c r="G582" s="260">
        <v>6.7</v>
      </c>
      <c r="H582" s="241" t="s">
        <v>3725</v>
      </c>
      <c r="I582" s="61">
        <f t="shared" si="89"/>
        <v>0</v>
      </c>
      <c r="J582" s="288">
        <f t="shared" si="90"/>
        <v>6.7</v>
      </c>
    </row>
    <row r="583" spans="2:10" ht="24" customHeight="1">
      <c r="B583" s="83" t="s">
        <v>1284</v>
      </c>
      <c r="C583" s="83" t="s">
        <v>1283</v>
      </c>
      <c r="D583" s="86" t="str">
        <f t="shared" si="88"/>
        <v>SP</v>
      </c>
      <c r="E583" s="84" t="s">
        <v>2287</v>
      </c>
      <c r="G583" s="260">
        <v>6.7</v>
      </c>
      <c r="H583" s="241" t="s">
        <v>3725</v>
      </c>
      <c r="I583" s="61">
        <f t="shared" si="89"/>
        <v>0</v>
      </c>
      <c r="J583" s="288">
        <f t="shared" si="90"/>
        <v>6.7</v>
      </c>
    </row>
    <row r="584" spans="2:10" ht="24" customHeight="1">
      <c r="B584" s="83" t="s">
        <v>1286</v>
      </c>
      <c r="C584" s="83" t="s">
        <v>1285</v>
      </c>
      <c r="D584" s="86" t="str">
        <f t="shared" si="88"/>
        <v>SP</v>
      </c>
      <c r="E584" s="84" t="s">
        <v>2199</v>
      </c>
      <c r="G584" s="260">
        <v>6.3</v>
      </c>
      <c r="H584" s="241" t="s">
        <v>3725</v>
      </c>
      <c r="I584" s="61">
        <f t="shared" si="89"/>
        <v>0</v>
      </c>
      <c r="J584" s="288">
        <f t="shared" si="90"/>
        <v>6.3</v>
      </c>
    </row>
    <row r="585" spans="2:10" ht="24" customHeight="1">
      <c r="B585" s="83" t="s">
        <v>1288</v>
      </c>
      <c r="C585" s="83" t="s">
        <v>1287</v>
      </c>
      <c r="D585" s="86" t="str">
        <f t="shared" si="88"/>
        <v>SP</v>
      </c>
      <c r="E585" s="84" t="s">
        <v>2170</v>
      </c>
      <c r="G585" s="260">
        <v>6.5350132591422909</v>
      </c>
      <c r="H585" s="241" t="s">
        <v>3725</v>
      </c>
      <c r="I585" s="61">
        <f t="shared" si="89"/>
        <v>0</v>
      </c>
      <c r="J585" s="288">
        <f t="shared" si="90"/>
        <v>6.5350132591422909</v>
      </c>
    </row>
    <row r="586" spans="2:10" ht="24" customHeight="1">
      <c r="B586" s="83" t="s">
        <v>1290</v>
      </c>
      <c r="C586" s="83" t="s">
        <v>1289</v>
      </c>
      <c r="D586" s="86" t="str">
        <f t="shared" si="88"/>
        <v>SP</v>
      </c>
      <c r="E586" s="84" t="s">
        <v>2268</v>
      </c>
      <c r="G586" s="260">
        <v>6.6055950071433935</v>
      </c>
      <c r="H586" s="241" t="s">
        <v>3725</v>
      </c>
      <c r="I586" s="61">
        <f t="shared" si="89"/>
        <v>0</v>
      </c>
      <c r="J586" s="288">
        <f t="shared" si="90"/>
        <v>6.6055950071433935</v>
      </c>
    </row>
    <row r="587" spans="2:10" ht="24" customHeight="1">
      <c r="B587" s="83" t="s">
        <v>1292</v>
      </c>
      <c r="C587" s="83" t="s">
        <v>1291</v>
      </c>
      <c r="D587" s="86" t="str">
        <f t="shared" si="88"/>
        <v>SP</v>
      </c>
      <c r="E587" s="84" t="s">
        <v>2288</v>
      </c>
      <c r="G587" s="260">
        <v>6.54</v>
      </c>
      <c r="H587" s="241" t="s">
        <v>3725</v>
      </c>
      <c r="I587" s="61">
        <f t="shared" si="89"/>
        <v>0</v>
      </c>
      <c r="J587" s="288">
        <f t="shared" si="90"/>
        <v>6.54</v>
      </c>
    </row>
    <row r="588" spans="2:10" ht="24" customHeight="1">
      <c r="B588" s="83" t="s">
        <v>1294</v>
      </c>
      <c r="C588" s="83" t="s">
        <v>1293</v>
      </c>
      <c r="D588" s="86" t="str">
        <f t="shared" si="88"/>
        <v>SP</v>
      </c>
      <c r="E588" s="84" t="s">
        <v>2171</v>
      </c>
      <c r="G588" s="260">
        <v>6.85</v>
      </c>
      <c r="H588" s="241" t="s">
        <v>3725</v>
      </c>
      <c r="I588" s="61">
        <f t="shared" si="89"/>
        <v>0</v>
      </c>
      <c r="J588" s="288">
        <f t="shared" si="90"/>
        <v>6.85</v>
      </c>
    </row>
    <row r="589" spans="2:10" ht="24" customHeight="1">
      <c r="B589" s="83" t="s">
        <v>1296</v>
      </c>
      <c r="C589" s="83" t="s">
        <v>1295</v>
      </c>
      <c r="D589" s="86" t="str">
        <f t="shared" si="88"/>
        <v>SP</v>
      </c>
      <c r="E589" s="84" t="s">
        <v>2269</v>
      </c>
      <c r="G589" s="260">
        <v>7</v>
      </c>
      <c r="H589" s="241" t="s">
        <v>3725</v>
      </c>
      <c r="I589" s="61">
        <f t="shared" si="89"/>
        <v>0</v>
      </c>
      <c r="J589" s="288">
        <f t="shared" si="90"/>
        <v>7</v>
      </c>
    </row>
    <row r="590" spans="2:10" ht="24" customHeight="1">
      <c r="B590" s="83" t="s">
        <v>1298</v>
      </c>
      <c r="C590" s="83" t="s">
        <v>1297</v>
      </c>
      <c r="D590" s="86" t="str">
        <f t="shared" si="88"/>
        <v>SP</v>
      </c>
      <c r="E590" s="84" t="s">
        <v>2243</v>
      </c>
      <c r="G590" s="260">
        <v>8.0100296332963588</v>
      </c>
      <c r="H590" s="241"/>
      <c r="I590" s="61">
        <f t="shared" si="89"/>
        <v>0</v>
      </c>
      <c r="J590" s="288">
        <f t="shared" si="90"/>
        <v>8.0100296332963588</v>
      </c>
    </row>
    <row r="591" spans="2:10" ht="24" customHeight="1">
      <c r="B591" s="83" t="s">
        <v>1300</v>
      </c>
      <c r="C591" s="83" t="s">
        <v>1299</v>
      </c>
      <c r="D591" s="86" t="str">
        <f t="shared" si="88"/>
        <v>SP</v>
      </c>
      <c r="E591" s="84" t="s">
        <v>2289</v>
      </c>
      <c r="G591" s="260">
        <v>6.85</v>
      </c>
      <c r="H591" s="241"/>
      <c r="I591" s="61">
        <f t="shared" si="89"/>
        <v>0</v>
      </c>
      <c r="J591" s="288">
        <f t="shared" si="90"/>
        <v>6.85</v>
      </c>
    </row>
    <row r="592" spans="2:10" ht="24" customHeight="1">
      <c r="B592" s="83" t="s">
        <v>1302</v>
      </c>
      <c r="C592" s="83" t="s">
        <v>1301</v>
      </c>
      <c r="D592" s="86" t="str">
        <f t="shared" si="88"/>
        <v>SP</v>
      </c>
      <c r="E592" s="84" t="s">
        <v>2225</v>
      </c>
      <c r="G592" s="260">
        <v>7</v>
      </c>
      <c r="H592" s="241" t="s">
        <v>3725</v>
      </c>
      <c r="I592" s="61">
        <f t="shared" si="89"/>
        <v>0</v>
      </c>
      <c r="J592" s="288">
        <f t="shared" si="90"/>
        <v>7</v>
      </c>
    </row>
    <row r="593" spans="2:10" ht="24" customHeight="1">
      <c r="B593" s="83" t="s">
        <v>1304</v>
      </c>
      <c r="C593" s="83" t="s">
        <v>1303</v>
      </c>
      <c r="D593" s="86" t="str">
        <f t="shared" si="88"/>
        <v>SP</v>
      </c>
      <c r="E593" s="84" t="s">
        <v>2200</v>
      </c>
      <c r="G593" s="260">
        <v>7</v>
      </c>
      <c r="H593" s="241"/>
      <c r="I593" s="61">
        <f t="shared" si="89"/>
        <v>0</v>
      </c>
      <c r="J593" s="288">
        <f t="shared" si="90"/>
        <v>7</v>
      </c>
    </row>
    <row r="594" spans="2:10" ht="24" customHeight="1">
      <c r="B594" s="83" t="s">
        <v>1306</v>
      </c>
      <c r="C594" s="83" t="s">
        <v>1305</v>
      </c>
      <c r="D594" s="86" t="str">
        <f t="shared" si="88"/>
        <v>SP</v>
      </c>
      <c r="E594" s="84" t="s">
        <v>2172</v>
      </c>
      <c r="G594" s="260">
        <v>7.2648245231471034</v>
      </c>
      <c r="H594" s="241" t="s">
        <v>3725</v>
      </c>
      <c r="I594" s="61">
        <f t="shared" si="89"/>
        <v>0</v>
      </c>
      <c r="J594" s="288">
        <f t="shared" si="90"/>
        <v>7.2648245231471034</v>
      </c>
    </row>
    <row r="595" spans="2:10" ht="24" customHeight="1">
      <c r="B595" s="83" t="s">
        <v>1308</v>
      </c>
      <c r="C595" s="83" t="s">
        <v>1307</v>
      </c>
      <c r="D595" s="86" t="str">
        <f t="shared" si="88"/>
        <v>SP</v>
      </c>
      <c r="E595" s="84" t="s">
        <v>2270</v>
      </c>
      <c r="G595" s="260">
        <v>7.45</v>
      </c>
      <c r="H595" s="241" t="s">
        <v>3725</v>
      </c>
      <c r="I595" s="61">
        <f t="shared" si="89"/>
        <v>0</v>
      </c>
      <c r="J595" s="288">
        <f t="shared" si="90"/>
        <v>7.45</v>
      </c>
    </row>
    <row r="596" spans="2:10" ht="24" customHeight="1">
      <c r="B596" s="83" t="s">
        <v>1310</v>
      </c>
      <c r="C596" s="83" t="s">
        <v>1309</v>
      </c>
      <c r="D596" s="86" t="str">
        <f t="shared" ref="D596:D653" si="91">$D$575</f>
        <v>SP</v>
      </c>
      <c r="E596" s="84" t="s">
        <v>2244</v>
      </c>
      <c r="G596" s="260">
        <v>8.6386483264311824</v>
      </c>
      <c r="H596" s="241" t="s">
        <v>3725</v>
      </c>
      <c r="I596" s="61">
        <f t="shared" ref="I596:I653" si="92">$I$575</f>
        <v>0</v>
      </c>
      <c r="J596" s="288">
        <f t="shared" ref="J596:J653" si="93">G596-G596*I596</f>
        <v>8.6386483264311824</v>
      </c>
    </row>
    <row r="597" spans="2:10" ht="24" customHeight="1">
      <c r="B597" s="83" t="s">
        <v>1312</v>
      </c>
      <c r="C597" s="83" t="s">
        <v>1311</v>
      </c>
      <c r="D597" s="86" t="str">
        <f t="shared" si="91"/>
        <v>SP</v>
      </c>
      <c r="E597" s="84" t="s">
        <v>2290</v>
      </c>
      <c r="G597" s="260">
        <v>7.26</v>
      </c>
      <c r="H597" s="241" t="s">
        <v>3725</v>
      </c>
      <c r="I597" s="61">
        <f t="shared" si="92"/>
        <v>0</v>
      </c>
      <c r="J597" s="288">
        <f t="shared" si="93"/>
        <v>7.26</v>
      </c>
    </row>
    <row r="598" spans="2:10" ht="24" customHeight="1">
      <c r="B598" s="83" t="s">
        <v>1314</v>
      </c>
      <c r="C598" s="83" t="s">
        <v>1313</v>
      </c>
      <c r="D598" s="86" t="str">
        <f t="shared" si="91"/>
        <v>SP</v>
      </c>
      <c r="E598" s="84" t="s">
        <v>2201</v>
      </c>
      <c r="G598" s="260">
        <v>7.45</v>
      </c>
      <c r="H598" s="241" t="s">
        <v>3725</v>
      </c>
      <c r="I598" s="61">
        <f t="shared" si="92"/>
        <v>0</v>
      </c>
      <c r="J598" s="288">
        <f t="shared" si="93"/>
        <v>7.45</v>
      </c>
    </row>
    <row r="599" spans="2:10" ht="24" customHeight="1">
      <c r="B599" s="83" t="s">
        <v>1316</v>
      </c>
      <c r="C599" s="83" t="s">
        <v>1315</v>
      </c>
      <c r="D599" s="86" t="str">
        <f t="shared" si="91"/>
        <v>SP</v>
      </c>
      <c r="E599" s="84" t="s">
        <v>2173</v>
      </c>
      <c r="G599" s="260">
        <v>6.95</v>
      </c>
      <c r="H599" s="241" t="s">
        <v>3725</v>
      </c>
      <c r="I599" s="61">
        <f t="shared" si="92"/>
        <v>0</v>
      </c>
      <c r="J599" s="288">
        <f t="shared" si="93"/>
        <v>6.95</v>
      </c>
    </row>
    <row r="600" spans="2:10" ht="24" customHeight="1">
      <c r="B600" s="83" t="s">
        <v>1318</v>
      </c>
      <c r="C600" s="83" t="s">
        <v>1317</v>
      </c>
      <c r="D600" s="86" t="str">
        <f t="shared" si="91"/>
        <v>SP</v>
      </c>
      <c r="E600" s="84" t="s">
        <v>2271</v>
      </c>
      <c r="G600" s="260">
        <v>7.1</v>
      </c>
      <c r="H600" s="241" t="s">
        <v>3725</v>
      </c>
      <c r="I600" s="61">
        <f t="shared" si="92"/>
        <v>0</v>
      </c>
      <c r="J600" s="288">
        <f t="shared" si="93"/>
        <v>7.1</v>
      </c>
    </row>
    <row r="601" spans="2:10" ht="24" customHeight="1">
      <c r="B601" s="83" t="s">
        <v>1320</v>
      </c>
      <c r="C601" s="83" t="s">
        <v>1319</v>
      </c>
      <c r="D601" s="86" t="str">
        <f t="shared" si="91"/>
        <v>SP</v>
      </c>
      <c r="E601" s="84" t="s">
        <v>2245</v>
      </c>
      <c r="G601" s="260">
        <v>8.1780730718343122</v>
      </c>
      <c r="H601" s="241" t="s">
        <v>3725</v>
      </c>
      <c r="I601" s="61">
        <f t="shared" si="92"/>
        <v>0</v>
      </c>
      <c r="J601" s="288">
        <f t="shared" si="93"/>
        <v>8.1780730718343122</v>
      </c>
    </row>
    <row r="602" spans="2:10" ht="24" customHeight="1">
      <c r="B602" s="83" t="s">
        <v>1322</v>
      </c>
      <c r="C602" s="83" t="s">
        <v>1321</v>
      </c>
      <c r="D602" s="86" t="str">
        <f t="shared" si="91"/>
        <v>SP</v>
      </c>
      <c r="E602" s="84" t="s">
        <v>2291</v>
      </c>
      <c r="G602" s="260">
        <v>6.95</v>
      </c>
      <c r="H602" s="241" t="s">
        <v>3725</v>
      </c>
      <c r="I602" s="61">
        <f t="shared" si="92"/>
        <v>0</v>
      </c>
      <c r="J602" s="288">
        <f t="shared" si="93"/>
        <v>6.95</v>
      </c>
    </row>
    <row r="603" spans="2:10" ht="24" customHeight="1">
      <c r="B603" s="83" t="s">
        <v>1324</v>
      </c>
      <c r="C603" s="83" t="s">
        <v>1323</v>
      </c>
      <c r="D603" s="86" t="str">
        <f t="shared" si="91"/>
        <v>SP</v>
      </c>
      <c r="E603" s="84" t="s">
        <v>2226</v>
      </c>
      <c r="G603" s="260">
        <v>7.1</v>
      </c>
      <c r="H603" s="241" t="s">
        <v>3725</v>
      </c>
      <c r="I603" s="61">
        <f t="shared" si="92"/>
        <v>0</v>
      </c>
      <c r="J603" s="288">
        <f t="shared" si="93"/>
        <v>7.1</v>
      </c>
    </row>
    <row r="604" spans="2:10" ht="24" customHeight="1">
      <c r="B604" s="83" t="s">
        <v>1326</v>
      </c>
      <c r="C604" s="83" t="s">
        <v>1325</v>
      </c>
      <c r="D604" s="86" t="str">
        <f t="shared" si="91"/>
        <v>SP</v>
      </c>
      <c r="E604" s="84" t="s">
        <v>2202</v>
      </c>
      <c r="G604" s="260">
        <v>7.102320475223701</v>
      </c>
      <c r="H604" s="241" t="s">
        <v>3725</v>
      </c>
      <c r="I604" s="61">
        <f t="shared" si="92"/>
        <v>0</v>
      </c>
      <c r="J604" s="288">
        <f t="shared" si="93"/>
        <v>7.102320475223701</v>
      </c>
    </row>
    <row r="605" spans="2:10" ht="24" customHeight="1">
      <c r="B605" s="83" t="s">
        <v>1328</v>
      </c>
      <c r="C605" s="83" t="s">
        <v>1327</v>
      </c>
      <c r="D605" s="86" t="str">
        <f t="shared" si="91"/>
        <v>SP</v>
      </c>
      <c r="E605" s="84" t="s">
        <v>2174</v>
      </c>
      <c r="G605" s="260">
        <v>7.45</v>
      </c>
      <c r="H605" s="241" t="s">
        <v>3725</v>
      </c>
      <c r="I605" s="61">
        <f t="shared" si="92"/>
        <v>0</v>
      </c>
      <c r="J605" s="288">
        <f t="shared" si="93"/>
        <v>7.45</v>
      </c>
    </row>
    <row r="606" spans="2:10" ht="24" customHeight="1">
      <c r="B606" s="83" t="s">
        <v>1330</v>
      </c>
      <c r="C606" s="83" t="s">
        <v>1329</v>
      </c>
      <c r="D606" s="86" t="str">
        <f t="shared" si="91"/>
        <v>SP</v>
      </c>
      <c r="E606" s="84" t="s">
        <v>2246</v>
      </c>
      <c r="G606" s="260">
        <v>8.8397769593446522</v>
      </c>
      <c r="H606" s="241" t="s">
        <v>3725</v>
      </c>
      <c r="I606" s="61">
        <f t="shared" si="92"/>
        <v>0</v>
      </c>
      <c r="J606" s="288">
        <f t="shared" si="93"/>
        <v>8.8397769593446522</v>
      </c>
    </row>
    <row r="607" spans="2:10" ht="24" customHeight="1">
      <c r="B607" s="83" t="s">
        <v>1332</v>
      </c>
      <c r="C607" s="83" t="s">
        <v>1331</v>
      </c>
      <c r="D607" s="86" t="str">
        <f t="shared" si="91"/>
        <v>SP</v>
      </c>
      <c r="E607" s="84" t="s">
        <v>2292</v>
      </c>
      <c r="G607" s="260">
        <v>7.45</v>
      </c>
      <c r="H607" s="241" t="s">
        <v>3725</v>
      </c>
      <c r="I607" s="61">
        <f t="shared" si="92"/>
        <v>0</v>
      </c>
      <c r="J607" s="288">
        <f t="shared" si="93"/>
        <v>7.45</v>
      </c>
    </row>
    <row r="608" spans="2:10" ht="24" customHeight="1">
      <c r="B608" s="83" t="s">
        <v>1334</v>
      </c>
      <c r="C608" s="83" t="s">
        <v>1333</v>
      </c>
      <c r="D608" s="86" t="str">
        <f t="shared" si="91"/>
        <v>SP</v>
      </c>
      <c r="E608" s="84" t="s">
        <v>2227</v>
      </c>
      <c r="G608" s="260">
        <v>7.65</v>
      </c>
      <c r="H608" s="241" t="s">
        <v>3725</v>
      </c>
      <c r="I608" s="61">
        <f t="shared" si="92"/>
        <v>0</v>
      </c>
      <c r="J608" s="288">
        <f t="shared" si="93"/>
        <v>7.65</v>
      </c>
    </row>
    <row r="609" spans="2:10" ht="24" customHeight="1">
      <c r="B609" s="83" t="s">
        <v>1336</v>
      </c>
      <c r="C609" s="83" t="s">
        <v>1335</v>
      </c>
      <c r="D609" s="86" t="str">
        <f t="shared" si="91"/>
        <v>SP</v>
      </c>
      <c r="E609" s="84" t="s">
        <v>2203</v>
      </c>
      <c r="G609" s="260">
        <v>7.65</v>
      </c>
      <c r="H609" s="241" t="s">
        <v>3725</v>
      </c>
      <c r="I609" s="61">
        <f t="shared" si="92"/>
        <v>0</v>
      </c>
      <c r="J609" s="288">
        <f t="shared" si="93"/>
        <v>7.65</v>
      </c>
    </row>
    <row r="610" spans="2:10" ht="24" customHeight="1">
      <c r="B610" s="83" t="s">
        <v>1338</v>
      </c>
      <c r="C610" s="83" t="s">
        <v>1337</v>
      </c>
      <c r="D610" s="86" t="str">
        <f t="shared" si="91"/>
        <v>SP</v>
      </c>
      <c r="E610" s="84" t="s">
        <v>2247</v>
      </c>
      <c r="G610" s="260">
        <v>9.0500000000000007</v>
      </c>
      <c r="H610" s="241" t="s">
        <v>3725</v>
      </c>
      <c r="I610" s="61">
        <f t="shared" si="92"/>
        <v>0</v>
      </c>
      <c r="J610" s="288">
        <f t="shared" si="93"/>
        <v>9.0500000000000007</v>
      </c>
    </row>
    <row r="611" spans="2:10" ht="24" customHeight="1">
      <c r="B611" s="83" t="s">
        <v>1340</v>
      </c>
      <c r="C611" s="83" t="s">
        <v>1339</v>
      </c>
      <c r="D611" s="86" t="str">
        <f t="shared" si="91"/>
        <v>SP</v>
      </c>
      <c r="E611" s="84" t="s">
        <v>2293</v>
      </c>
      <c r="G611" s="260">
        <v>7.303045341755019</v>
      </c>
      <c r="H611" s="241" t="s">
        <v>3725</v>
      </c>
      <c r="I611" s="61">
        <f t="shared" si="92"/>
        <v>0</v>
      </c>
      <c r="J611" s="288">
        <f t="shared" si="93"/>
        <v>7.303045341755019</v>
      </c>
    </row>
    <row r="612" spans="2:10" ht="24" customHeight="1">
      <c r="B612" s="83" t="s">
        <v>1342</v>
      </c>
      <c r="C612" s="83" t="s">
        <v>1341</v>
      </c>
      <c r="D612" s="86" t="str">
        <f t="shared" si="91"/>
        <v>SP</v>
      </c>
      <c r="E612" s="84" t="s">
        <v>2228</v>
      </c>
      <c r="G612" s="260">
        <v>7.6</v>
      </c>
      <c r="H612" s="241" t="s">
        <v>3725</v>
      </c>
      <c r="I612" s="61">
        <f t="shared" si="92"/>
        <v>0</v>
      </c>
      <c r="J612" s="288">
        <f t="shared" si="93"/>
        <v>7.6</v>
      </c>
    </row>
    <row r="613" spans="2:10" ht="24" customHeight="1">
      <c r="B613" s="83" t="s">
        <v>1344</v>
      </c>
      <c r="C613" s="83" t="s">
        <v>1343</v>
      </c>
      <c r="D613" s="86" t="str">
        <f t="shared" si="91"/>
        <v>SP</v>
      </c>
      <c r="E613" s="84" t="s">
        <v>2175</v>
      </c>
      <c r="G613" s="260">
        <v>8.1</v>
      </c>
      <c r="H613" s="241"/>
      <c r="I613" s="61">
        <f t="shared" si="92"/>
        <v>0</v>
      </c>
      <c r="J613" s="288">
        <f t="shared" si="93"/>
        <v>8.1</v>
      </c>
    </row>
    <row r="614" spans="2:10" ht="24" customHeight="1">
      <c r="B614" s="83" t="s">
        <v>1346</v>
      </c>
      <c r="C614" s="83" t="s">
        <v>1345</v>
      </c>
      <c r="D614" s="86" t="str">
        <f t="shared" si="91"/>
        <v>SP</v>
      </c>
      <c r="E614" s="84" t="s">
        <v>2272</v>
      </c>
      <c r="G614" s="260">
        <v>8.4</v>
      </c>
      <c r="H614" s="241"/>
      <c r="I614" s="61">
        <f t="shared" si="92"/>
        <v>0</v>
      </c>
      <c r="J614" s="288">
        <f t="shared" si="93"/>
        <v>8.4</v>
      </c>
    </row>
    <row r="615" spans="2:10" ht="24" customHeight="1">
      <c r="B615" s="83" t="s">
        <v>1348</v>
      </c>
      <c r="C615" s="83" t="s">
        <v>1347</v>
      </c>
      <c r="D615" s="86" t="str">
        <f t="shared" si="91"/>
        <v>SP</v>
      </c>
      <c r="E615" s="84" t="s">
        <v>2248</v>
      </c>
      <c r="G615" s="260">
        <v>9.8454201239119978</v>
      </c>
      <c r="H615" s="241"/>
      <c r="I615" s="61">
        <f t="shared" si="92"/>
        <v>0</v>
      </c>
      <c r="J615" s="288">
        <f t="shared" si="93"/>
        <v>9.8454201239119978</v>
      </c>
    </row>
    <row r="616" spans="2:10" ht="24" customHeight="1">
      <c r="B616" s="83" t="s">
        <v>1350</v>
      </c>
      <c r="C616" s="83" t="s">
        <v>1349</v>
      </c>
      <c r="D616" s="86" t="str">
        <f t="shared" si="91"/>
        <v>SP</v>
      </c>
      <c r="E616" s="84" t="s">
        <v>2294</v>
      </c>
      <c r="G616" s="260">
        <v>8.1</v>
      </c>
      <c r="H616" s="241"/>
      <c r="I616" s="61">
        <f t="shared" si="92"/>
        <v>0</v>
      </c>
      <c r="J616" s="288">
        <f t="shared" si="93"/>
        <v>8.1</v>
      </c>
    </row>
    <row r="617" spans="2:10" ht="24" customHeight="1">
      <c r="B617" s="83" t="s">
        <v>1352</v>
      </c>
      <c r="C617" s="83" t="s">
        <v>1351</v>
      </c>
      <c r="D617" s="86" t="str">
        <f t="shared" si="91"/>
        <v>SP</v>
      </c>
      <c r="E617" s="84" t="s">
        <v>2229</v>
      </c>
      <c r="G617" s="260">
        <v>8.4</v>
      </c>
      <c r="H617" s="241" t="s">
        <v>3725</v>
      </c>
      <c r="I617" s="61">
        <f t="shared" si="92"/>
        <v>0</v>
      </c>
      <c r="J617" s="288">
        <f t="shared" si="93"/>
        <v>8.4</v>
      </c>
    </row>
    <row r="618" spans="2:10" ht="24" customHeight="1">
      <c r="B618" s="83" t="s">
        <v>1354</v>
      </c>
      <c r="C618" s="83" t="s">
        <v>1353</v>
      </c>
      <c r="D618" s="86" t="str">
        <f t="shared" si="91"/>
        <v>SP</v>
      </c>
      <c r="E618" s="84" t="s">
        <v>2204</v>
      </c>
      <c r="G618" s="260">
        <v>8.4</v>
      </c>
      <c r="H618" s="241"/>
      <c r="I618" s="61">
        <f t="shared" si="92"/>
        <v>0</v>
      </c>
      <c r="J618" s="288">
        <f t="shared" si="93"/>
        <v>8.4</v>
      </c>
    </row>
    <row r="619" spans="2:10" ht="24" customHeight="1">
      <c r="B619" s="83" t="s">
        <v>1356</v>
      </c>
      <c r="C619" s="83" t="s">
        <v>1355</v>
      </c>
      <c r="D619" s="86" t="str">
        <f t="shared" si="91"/>
        <v>SP</v>
      </c>
      <c r="E619" s="84" t="s">
        <v>2176</v>
      </c>
      <c r="G619" s="260">
        <v>9</v>
      </c>
      <c r="H619" s="241" t="s">
        <v>3725</v>
      </c>
      <c r="I619" s="61">
        <f t="shared" si="92"/>
        <v>0</v>
      </c>
      <c r="J619" s="288">
        <f t="shared" si="93"/>
        <v>9</v>
      </c>
    </row>
    <row r="620" spans="2:10" ht="24" customHeight="1">
      <c r="B620" s="83" t="s">
        <v>1358</v>
      </c>
      <c r="C620" s="83" t="s">
        <v>1357</v>
      </c>
      <c r="D620" s="86" t="str">
        <f t="shared" si="91"/>
        <v>SP</v>
      </c>
      <c r="E620" s="84" t="s">
        <v>2273</v>
      </c>
      <c r="G620" s="260">
        <v>9.15</v>
      </c>
      <c r="H620" s="241" t="s">
        <v>3725</v>
      </c>
      <c r="I620" s="61">
        <f t="shared" si="92"/>
        <v>0</v>
      </c>
      <c r="J620" s="288">
        <f t="shared" si="93"/>
        <v>9.15</v>
      </c>
    </row>
    <row r="621" spans="2:10" ht="24" customHeight="1">
      <c r="B621" s="83" t="s">
        <v>1360</v>
      </c>
      <c r="C621" s="83" t="s">
        <v>1359</v>
      </c>
      <c r="D621" s="86" t="str">
        <f t="shared" si="91"/>
        <v>SP</v>
      </c>
      <c r="E621" s="84" t="s">
        <v>2249</v>
      </c>
      <c r="G621" s="260">
        <v>10.851063288479343</v>
      </c>
      <c r="H621" s="241" t="s">
        <v>3725</v>
      </c>
      <c r="I621" s="61">
        <f t="shared" si="92"/>
        <v>0</v>
      </c>
      <c r="J621" s="288">
        <f t="shared" si="93"/>
        <v>10.851063288479343</v>
      </c>
    </row>
    <row r="622" spans="2:10" ht="24" customHeight="1">
      <c r="B622" s="83" t="s">
        <v>1362</v>
      </c>
      <c r="C622" s="83" t="s">
        <v>1361</v>
      </c>
      <c r="D622" s="86" t="str">
        <f t="shared" si="91"/>
        <v>SP</v>
      </c>
      <c r="E622" s="84" t="s">
        <v>2295</v>
      </c>
      <c r="G622" s="260">
        <v>9</v>
      </c>
      <c r="H622" s="241" t="s">
        <v>3725</v>
      </c>
      <c r="I622" s="61">
        <f t="shared" si="92"/>
        <v>0</v>
      </c>
      <c r="J622" s="288">
        <f t="shared" si="93"/>
        <v>9</v>
      </c>
    </row>
    <row r="623" spans="2:10" ht="24" customHeight="1">
      <c r="B623" s="83" t="s">
        <v>1364</v>
      </c>
      <c r="C623" s="83" t="s">
        <v>1363</v>
      </c>
      <c r="D623" s="86" t="str">
        <f t="shared" si="91"/>
        <v>SP</v>
      </c>
      <c r="E623" s="84" t="s">
        <v>2230</v>
      </c>
      <c r="G623" s="260">
        <v>9.15</v>
      </c>
      <c r="H623" s="241" t="s">
        <v>3725</v>
      </c>
      <c r="I623" s="61">
        <f t="shared" si="92"/>
        <v>0</v>
      </c>
      <c r="J623" s="288">
        <f t="shared" si="93"/>
        <v>9.15</v>
      </c>
    </row>
    <row r="624" spans="2:10" ht="24" customHeight="1">
      <c r="B624" s="83" t="s">
        <v>1366</v>
      </c>
      <c r="C624" s="83" t="s">
        <v>1365</v>
      </c>
      <c r="D624" s="86" t="str">
        <f t="shared" si="91"/>
        <v>SP</v>
      </c>
      <c r="E624" s="84" t="s">
        <v>2205</v>
      </c>
      <c r="G624" s="260">
        <v>9.15</v>
      </c>
      <c r="H624" s="241" t="s">
        <v>3725</v>
      </c>
      <c r="I624" s="61">
        <f t="shared" si="92"/>
        <v>0</v>
      </c>
      <c r="J624" s="288">
        <f t="shared" si="93"/>
        <v>9.15</v>
      </c>
    </row>
    <row r="625" spans="2:10" ht="24" customHeight="1">
      <c r="B625" s="83" t="s">
        <v>1368</v>
      </c>
      <c r="C625" s="83" t="s">
        <v>1367</v>
      </c>
      <c r="D625" s="86" t="str">
        <f t="shared" si="91"/>
        <v>SP</v>
      </c>
      <c r="E625" s="84" t="s">
        <v>2177</v>
      </c>
      <c r="G625" s="260">
        <v>9.5</v>
      </c>
      <c r="H625" s="241" t="s">
        <v>3725</v>
      </c>
      <c r="I625" s="61">
        <f t="shared" si="92"/>
        <v>0</v>
      </c>
      <c r="J625" s="288">
        <f t="shared" si="93"/>
        <v>9.5</v>
      </c>
    </row>
    <row r="626" spans="2:10" ht="24" customHeight="1">
      <c r="B626" s="83" t="s">
        <v>1370</v>
      </c>
      <c r="C626" s="83" t="s">
        <v>1369</v>
      </c>
      <c r="D626" s="86" t="str">
        <f t="shared" si="91"/>
        <v>SP</v>
      </c>
      <c r="E626" s="84" t="s">
        <v>2296</v>
      </c>
      <c r="G626" s="260">
        <v>9.5</v>
      </c>
      <c r="H626" s="241" t="s">
        <v>3725</v>
      </c>
      <c r="I626" s="61">
        <f t="shared" si="92"/>
        <v>0</v>
      </c>
      <c r="J626" s="288">
        <f t="shared" si="93"/>
        <v>9.5</v>
      </c>
    </row>
    <row r="627" spans="2:10" ht="24" customHeight="1">
      <c r="B627" s="83" t="s">
        <v>1372</v>
      </c>
      <c r="C627" s="83" t="s">
        <v>1371</v>
      </c>
      <c r="D627" s="86" t="str">
        <f t="shared" si="91"/>
        <v>SP</v>
      </c>
      <c r="E627" s="84" t="s">
        <v>2178</v>
      </c>
      <c r="G627" s="260">
        <v>9.9499999999999993</v>
      </c>
      <c r="H627" s="241" t="s">
        <v>3725</v>
      </c>
      <c r="I627" s="61">
        <f t="shared" si="92"/>
        <v>0</v>
      </c>
      <c r="J627" s="288">
        <f t="shared" si="93"/>
        <v>9.9499999999999993</v>
      </c>
    </row>
    <row r="628" spans="2:10" ht="24" customHeight="1">
      <c r="B628" s="83" t="s">
        <v>1374</v>
      </c>
      <c r="C628" s="83" t="s">
        <v>1373</v>
      </c>
      <c r="D628" s="86" t="str">
        <f t="shared" si="91"/>
        <v>SP</v>
      </c>
      <c r="E628" s="84" t="s">
        <v>2250</v>
      </c>
      <c r="G628" s="260">
        <v>12.9</v>
      </c>
      <c r="H628" s="241" t="s">
        <v>3725</v>
      </c>
      <c r="I628" s="61">
        <f t="shared" si="92"/>
        <v>0</v>
      </c>
      <c r="J628" s="288">
        <f t="shared" si="93"/>
        <v>12.9</v>
      </c>
    </row>
    <row r="629" spans="2:10" ht="24" customHeight="1">
      <c r="B629" s="83" t="s">
        <v>1376</v>
      </c>
      <c r="C629" s="83" t="s">
        <v>1375</v>
      </c>
      <c r="D629" s="86" t="str">
        <f t="shared" si="91"/>
        <v>SP</v>
      </c>
      <c r="E629" s="84" t="s">
        <v>2297</v>
      </c>
      <c r="G629" s="260">
        <v>9.9499999999999993</v>
      </c>
      <c r="H629" s="241" t="s">
        <v>3725</v>
      </c>
      <c r="I629" s="61">
        <f t="shared" si="92"/>
        <v>0</v>
      </c>
      <c r="J629" s="288">
        <f t="shared" si="93"/>
        <v>9.9499999999999993</v>
      </c>
    </row>
    <row r="630" spans="2:10" ht="24" customHeight="1">
      <c r="B630" s="83" t="s">
        <v>1378</v>
      </c>
      <c r="C630" s="83" t="s">
        <v>1377</v>
      </c>
      <c r="D630" s="86" t="str">
        <f t="shared" si="91"/>
        <v>SP</v>
      </c>
      <c r="E630" s="84" t="s">
        <v>2179</v>
      </c>
      <c r="G630" s="260">
        <v>12.2</v>
      </c>
      <c r="H630" s="241" t="s">
        <v>3725</v>
      </c>
      <c r="I630" s="61">
        <f t="shared" si="92"/>
        <v>0</v>
      </c>
      <c r="J630" s="288">
        <f t="shared" si="93"/>
        <v>12.2</v>
      </c>
    </row>
    <row r="631" spans="2:10" ht="24" customHeight="1">
      <c r="B631" s="83" t="s">
        <v>1380</v>
      </c>
      <c r="C631" s="83" t="s">
        <v>1379</v>
      </c>
      <c r="D631" s="86" t="str">
        <f t="shared" si="91"/>
        <v>SP</v>
      </c>
      <c r="E631" s="84" t="s">
        <v>2274</v>
      </c>
      <c r="G631" s="260">
        <v>12.5</v>
      </c>
      <c r="H631" s="241" t="s">
        <v>3725</v>
      </c>
      <c r="I631" s="61">
        <f t="shared" si="92"/>
        <v>0</v>
      </c>
      <c r="J631" s="288">
        <f t="shared" si="93"/>
        <v>12.5</v>
      </c>
    </row>
    <row r="632" spans="2:10" ht="24" customHeight="1">
      <c r="B632" s="83" t="s">
        <v>1382</v>
      </c>
      <c r="C632" s="83" t="s">
        <v>1381</v>
      </c>
      <c r="D632" s="86" t="str">
        <f t="shared" si="91"/>
        <v>SP</v>
      </c>
      <c r="E632" s="84" t="s">
        <v>2251</v>
      </c>
      <c r="G632" s="260">
        <v>14.9</v>
      </c>
      <c r="H632" s="241" t="s">
        <v>3725</v>
      </c>
      <c r="I632" s="61">
        <f t="shared" si="92"/>
        <v>0</v>
      </c>
      <c r="J632" s="288">
        <f t="shared" si="93"/>
        <v>14.9</v>
      </c>
    </row>
    <row r="633" spans="2:10" ht="24" customHeight="1">
      <c r="B633" s="83" t="s">
        <v>1384</v>
      </c>
      <c r="C633" s="83" t="s">
        <v>1383</v>
      </c>
      <c r="D633" s="86" t="str">
        <f t="shared" si="91"/>
        <v>SP</v>
      </c>
      <c r="E633" s="84" t="s">
        <v>2298</v>
      </c>
      <c r="G633" s="260">
        <v>12.2</v>
      </c>
      <c r="H633" s="241" t="s">
        <v>3725</v>
      </c>
      <c r="I633" s="61">
        <f t="shared" si="92"/>
        <v>0</v>
      </c>
      <c r="J633" s="288">
        <f t="shared" si="93"/>
        <v>12.2</v>
      </c>
    </row>
    <row r="634" spans="2:10" ht="24" customHeight="1">
      <c r="B634" s="83" t="s">
        <v>1386</v>
      </c>
      <c r="C634" s="83" t="s">
        <v>1385</v>
      </c>
      <c r="D634" s="86" t="str">
        <f t="shared" si="91"/>
        <v>SP</v>
      </c>
      <c r="E634" s="84" t="s">
        <v>2231</v>
      </c>
      <c r="G634" s="260">
        <v>12.5</v>
      </c>
      <c r="H634" s="241" t="s">
        <v>3725</v>
      </c>
      <c r="I634" s="61">
        <f t="shared" si="92"/>
        <v>0</v>
      </c>
      <c r="J634" s="288">
        <f t="shared" si="93"/>
        <v>12.5</v>
      </c>
    </row>
    <row r="635" spans="2:10" ht="24" customHeight="1">
      <c r="B635" s="83" t="s">
        <v>1388</v>
      </c>
      <c r="C635" s="83" t="s">
        <v>1387</v>
      </c>
      <c r="D635" s="86" t="str">
        <f t="shared" si="91"/>
        <v>SP</v>
      </c>
      <c r="E635" s="84" t="s">
        <v>2206</v>
      </c>
      <c r="G635" s="260">
        <v>12.5</v>
      </c>
      <c r="H635" s="241" t="s">
        <v>3725</v>
      </c>
      <c r="I635" s="61">
        <f t="shared" si="92"/>
        <v>0</v>
      </c>
      <c r="J635" s="288">
        <f t="shared" si="93"/>
        <v>12.5</v>
      </c>
    </row>
    <row r="636" spans="2:10" ht="24" customHeight="1">
      <c r="B636" s="83" t="s">
        <v>1390</v>
      </c>
      <c r="C636" s="83" t="s">
        <v>1389</v>
      </c>
      <c r="D636" s="86" t="str">
        <f t="shared" si="91"/>
        <v>SP</v>
      </c>
      <c r="E636" s="84" t="s">
        <v>2180</v>
      </c>
      <c r="G636" s="260">
        <v>11.15</v>
      </c>
      <c r="H636" s="241" t="s">
        <v>3725</v>
      </c>
      <c r="I636" s="61">
        <f t="shared" si="92"/>
        <v>0</v>
      </c>
      <c r="J636" s="288">
        <f t="shared" si="93"/>
        <v>11.15</v>
      </c>
    </row>
    <row r="637" spans="2:10" ht="24" customHeight="1">
      <c r="B637" s="83" t="s">
        <v>1392</v>
      </c>
      <c r="C637" s="83" t="s">
        <v>1391</v>
      </c>
      <c r="D637" s="86" t="str">
        <f t="shared" si="91"/>
        <v>SP</v>
      </c>
      <c r="E637" s="84" t="s">
        <v>2275</v>
      </c>
      <c r="G637" s="260">
        <v>11.5</v>
      </c>
      <c r="H637" s="241" t="s">
        <v>3725</v>
      </c>
      <c r="I637" s="61">
        <f t="shared" si="92"/>
        <v>0</v>
      </c>
      <c r="J637" s="288">
        <f t="shared" si="93"/>
        <v>11.5</v>
      </c>
    </row>
    <row r="638" spans="2:10" ht="24" customHeight="1">
      <c r="B638" s="83" t="s">
        <v>1394</v>
      </c>
      <c r="C638" s="83" t="s">
        <v>1393</v>
      </c>
      <c r="D638" s="86" t="str">
        <f t="shared" si="91"/>
        <v>SP</v>
      </c>
      <c r="E638" s="84" t="s">
        <v>2252</v>
      </c>
      <c r="G638" s="260">
        <v>13.1</v>
      </c>
      <c r="H638" s="241" t="s">
        <v>3725</v>
      </c>
      <c r="I638" s="61">
        <f t="shared" si="92"/>
        <v>0</v>
      </c>
      <c r="J638" s="288">
        <f t="shared" si="93"/>
        <v>13.1</v>
      </c>
    </row>
    <row r="639" spans="2:10" ht="24" customHeight="1">
      <c r="B639" s="83" t="s">
        <v>1396</v>
      </c>
      <c r="C639" s="83" t="s">
        <v>1395</v>
      </c>
      <c r="D639" s="86" t="str">
        <f t="shared" si="91"/>
        <v>SP</v>
      </c>
      <c r="E639" s="84" t="s">
        <v>2299</v>
      </c>
      <c r="G639" s="260">
        <v>11.15</v>
      </c>
      <c r="H639" s="241" t="s">
        <v>3725</v>
      </c>
      <c r="I639" s="61">
        <f t="shared" si="92"/>
        <v>0</v>
      </c>
      <c r="J639" s="288">
        <f t="shared" si="93"/>
        <v>11.15</v>
      </c>
    </row>
    <row r="640" spans="2:10" ht="24" customHeight="1">
      <c r="B640" s="83" t="s">
        <v>1398</v>
      </c>
      <c r="C640" s="83" t="s">
        <v>1397</v>
      </c>
      <c r="D640" s="86" t="str">
        <f t="shared" si="91"/>
        <v>SP</v>
      </c>
      <c r="E640" s="84" t="s">
        <v>2232</v>
      </c>
      <c r="G640" s="260">
        <v>11.5</v>
      </c>
      <c r="H640" s="241" t="s">
        <v>3725</v>
      </c>
      <c r="I640" s="61">
        <f t="shared" si="92"/>
        <v>0</v>
      </c>
      <c r="J640" s="288">
        <f t="shared" si="93"/>
        <v>11.5</v>
      </c>
    </row>
    <row r="641" spans="2:10" ht="24" customHeight="1">
      <c r="B641" s="83" t="s">
        <v>1400</v>
      </c>
      <c r="C641" s="83" t="s">
        <v>1399</v>
      </c>
      <c r="D641" s="86" t="str">
        <f t="shared" si="91"/>
        <v>SP</v>
      </c>
      <c r="E641" s="84" t="s">
        <v>2207</v>
      </c>
      <c r="G641" s="260">
        <v>11.5</v>
      </c>
      <c r="H641" s="241" t="s">
        <v>3725</v>
      </c>
      <c r="I641" s="61">
        <f t="shared" si="92"/>
        <v>0</v>
      </c>
      <c r="J641" s="288">
        <f t="shared" si="93"/>
        <v>11.5</v>
      </c>
    </row>
    <row r="642" spans="2:10" ht="24" customHeight="1">
      <c r="B642" s="83" t="s">
        <v>1402</v>
      </c>
      <c r="C642" s="83" t="s">
        <v>1401</v>
      </c>
      <c r="D642" s="86" t="str">
        <f t="shared" si="91"/>
        <v>SP</v>
      </c>
      <c r="E642" s="84" t="s">
        <v>2181</v>
      </c>
      <c r="G642" s="260">
        <v>11.75</v>
      </c>
      <c r="H642" s="241" t="s">
        <v>3725</v>
      </c>
      <c r="I642" s="61">
        <f t="shared" si="92"/>
        <v>0</v>
      </c>
      <c r="J642" s="288">
        <f t="shared" si="93"/>
        <v>11.75</v>
      </c>
    </row>
    <row r="643" spans="2:10" ht="24" customHeight="1">
      <c r="B643" s="83" t="s">
        <v>1404</v>
      </c>
      <c r="C643" s="83" t="s">
        <v>1403</v>
      </c>
      <c r="D643" s="86" t="str">
        <f t="shared" si="91"/>
        <v>SP</v>
      </c>
      <c r="E643" s="84" t="s">
        <v>2276</v>
      </c>
      <c r="G643" s="260">
        <v>12.15</v>
      </c>
      <c r="H643" s="241" t="s">
        <v>3725</v>
      </c>
      <c r="I643" s="61">
        <f t="shared" si="92"/>
        <v>0</v>
      </c>
      <c r="J643" s="288">
        <f t="shared" si="93"/>
        <v>12.15</v>
      </c>
    </row>
    <row r="644" spans="2:10" ht="24" customHeight="1">
      <c r="B644" s="83" t="s">
        <v>1406</v>
      </c>
      <c r="C644" s="83" t="s">
        <v>1405</v>
      </c>
      <c r="D644" s="86" t="str">
        <f t="shared" si="91"/>
        <v>SP</v>
      </c>
      <c r="E644" s="84" t="s">
        <v>2253</v>
      </c>
      <c r="G644" s="260">
        <v>14.15</v>
      </c>
      <c r="H644" s="241" t="s">
        <v>3725</v>
      </c>
      <c r="I644" s="61">
        <f t="shared" si="92"/>
        <v>0</v>
      </c>
      <c r="J644" s="288">
        <f t="shared" si="93"/>
        <v>14.15</v>
      </c>
    </row>
    <row r="645" spans="2:10" ht="24" customHeight="1">
      <c r="B645" s="83" t="s">
        <v>1408</v>
      </c>
      <c r="C645" s="83" t="s">
        <v>1407</v>
      </c>
      <c r="D645" s="86" t="str">
        <f t="shared" si="91"/>
        <v>SP</v>
      </c>
      <c r="E645" s="84" t="s">
        <v>2300</v>
      </c>
      <c r="G645" s="260">
        <v>11.75</v>
      </c>
      <c r="H645" s="241" t="s">
        <v>3725</v>
      </c>
      <c r="I645" s="61">
        <f t="shared" si="92"/>
        <v>0</v>
      </c>
      <c r="J645" s="288">
        <f t="shared" si="93"/>
        <v>11.75</v>
      </c>
    </row>
    <row r="646" spans="2:10" ht="24" customHeight="1">
      <c r="B646" s="83" t="s">
        <v>1410</v>
      </c>
      <c r="C646" s="83" t="s">
        <v>1409</v>
      </c>
      <c r="D646" s="86" t="str">
        <f t="shared" si="91"/>
        <v>SP</v>
      </c>
      <c r="E646" s="84" t="s">
        <v>2208</v>
      </c>
      <c r="G646" s="260">
        <v>12.152452565355793</v>
      </c>
      <c r="H646" s="241" t="s">
        <v>3725</v>
      </c>
      <c r="I646" s="61">
        <f t="shared" si="92"/>
        <v>0</v>
      </c>
      <c r="J646" s="288">
        <f t="shared" si="93"/>
        <v>12.152452565355793</v>
      </c>
    </row>
    <row r="647" spans="2:10" ht="24" customHeight="1">
      <c r="B647" s="83" t="s">
        <v>1412</v>
      </c>
      <c r="C647" s="83" t="s">
        <v>1411</v>
      </c>
      <c r="D647" s="86" t="str">
        <f t="shared" si="91"/>
        <v>SP</v>
      </c>
      <c r="E647" s="84" t="s">
        <v>2182</v>
      </c>
      <c r="G647" s="260">
        <v>12.4</v>
      </c>
      <c r="H647" s="241" t="s">
        <v>3725</v>
      </c>
      <c r="I647" s="61">
        <f t="shared" si="92"/>
        <v>0</v>
      </c>
      <c r="J647" s="288">
        <f t="shared" si="93"/>
        <v>12.4</v>
      </c>
    </row>
    <row r="648" spans="2:10" ht="24" customHeight="1">
      <c r="B648" s="83" t="s">
        <v>1414</v>
      </c>
      <c r="C648" s="83" t="s">
        <v>1413</v>
      </c>
      <c r="D648" s="86" t="str">
        <f t="shared" si="91"/>
        <v>SP</v>
      </c>
      <c r="E648" s="84" t="s">
        <v>2254</v>
      </c>
      <c r="G648" s="260">
        <v>15.1</v>
      </c>
      <c r="H648" s="241" t="s">
        <v>3725</v>
      </c>
      <c r="I648" s="61">
        <f t="shared" si="92"/>
        <v>0</v>
      </c>
      <c r="J648" s="288">
        <f t="shared" si="93"/>
        <v>15.1</v>
      </c>
    </row>
    <row r="649" spans="2:10" ht="24" customHeight="1">
      <c r="B649" s="83" t="s">
        <v>1416</v>
      </c>
      <c r="C649" s="83" t="s">
        <v>1415</v>
      </c>
      <c r="D649" s="86" t="str">
        <f t="shared" si="91"/>
        <v>SP</v>
      </c>
      <c r="E649" s="84" t="s">
        <v>2301</v>
      </c>
      <c r="G649" s="260">
        <v>12.4</v>
      </c>
      <c r="H649" s="241" t="s">
        <v>3725</v>
      </c>
      <c r="I649" s="61">
        <f t="shared" si="92"/>
        <v>0</v>
      </c>
      <c r="J649" s="288">
        <f t="shared" si="93"/>
        <v>12.4</v>
      </c>
    </row>
    <row r="650" spans="2:10" ht="24" customHeight="1">
      <c r="B650" s="83" t="s">
        <v>1418</v>
      </c>
      <c r="C650" s="83" t="s">
        <v>1417</v>
      </c>
      <c r="D650" s="86" t="str">
        <f t="shared" si="91"/>
        <v>SP</v>
      </c>
      <c r="E650" s="84" t="s">
        <v>2233</v>
      </c>
      <c r="G650" s="260">
        <v>12.85</v>
      </c>
      <c r="H650" s="241" t="s">
        <v>3725</v>
      </c>
      <c r="I650" s="61">
        <f t="shared" si="92"/>
        <v>0</v>
      </c>
      <c r="J650" s="288">
        <f t="shared" si="93"/>
        <v>12.85</v>
      </c>
    </row>
    <row r="651" spans="2:10" ht="24" customHeight="1">
      <c r="B651" s="83" t="s">
        <v>1420</v>
      </c>
      <c r="C651" s="83" t="s">
        <v>1419</v>
      </c>
      <c r="D651" s="86" t="str">
        <f t="shared" si="91"/>
        <v>SP</v>
      </c>
      <c r="E651" s="84" t="s">
        <v>2209</v>
      </c>
      <c r="G651" s="260">
        <v>12.85</v>
      </c>
      <c r="H651" s="241" t="s">
        <v>3725</v>
      </c>
      <c r="I651" s="61">
        <f t="shared" si="92"/>
        <v>0</v>
      </c>
      <c r="J651" s="288">
        <f t="shared" si="93"/>
        <v>12.85</v>
      </c>
    </row>
    <row r="652" spans="2:10" ht="24" customHeight="1">
      <c r="B652" s="83" t="s">
        <v>1422</v>
      </c>
      <c r="C652" s="83" t="s">
        <v>1421</v>
      </c>
      <c r="D652" s="86" t="str">
        <f t="shared" si="91"/>
        <v>SP</v>
      </c>
      <c r="E652" s="84" t="s">
        <v>2183</v>
      </c>
      <c r="G652" s="260">
        <v>13</v>
      </c>
      <c r="H652" s="241"/>
      <c r="I652" s="61">
        <f t="shared" si="92"/>
        <v>0</v>
      </c>
      <c r="J652" s="288">
        <f t="shared" si="93"/>
        <v>13</v>
      </c>
    </row>
    <row r="653" spans="2:10" ht="24" customHeight="1">
      <c r="B653" s="83" t="s">
        <v>1424</v>
      </c>
      <c r="C653" s="83" t="s">
        <v>1423</v>
      </c>
      <c r="D653" s="86" t="str">
        <f t="shared" si="91"/>
        <v>SP</v>
      </c>
      <c r="E653" s="84" t="s">
        <v>2277</v>
      </c>
      <c r="G653" s="260">
        <v>13.5</v>
      </c>
      <c r="H653" s="241"/>
      <c r="I653" s="61">
        <f t="shared" si="92"/>
        <v>0</v>
      </c>
      <c r="J653" s="288">
        <f t="shared" si="93"/>
        <v>13.5</v>
      </c>
    </row>
    <row r="654" spans="2:10" ht="24" customHeight="1">
      <c r="B654" s="83" t="s">
        <v>1426</v>
      </c>
      <c r="C654" s="83" t="s">
        <v>1425</v>
      </c>
      <c r="D654" s="86" t="str">
        <f t="shared" ref="D654:D705" si="94">$D$575</f>
        <v>SP</v>
      </c>
      <c r="E654" s="84" t="s">
        <v>2255</v>
      </c>
      <c r="G654" s="260">
        <v>16.100434051612996</v>
      </c>
      <c r="H654" s="241"/>
      <c r="I654" s="61">
        <f t="shared" ref="I654:I705" si="95">$I$575</f>
        <v>0</v>
      </c>
      <c r="J654" s="288">
        <f t="shared" ref="J654:J705" si="96">G654-G654*I654</f>
        <v>16.100434051612996</v>
      </c>
    </row>
    <row r="655" spans="2:10" ht="24" customHeight="1">
      <c r="B655" s="83" t="s">
        <v>1428</v>
      </c>
      <c r="C655" s="83" t="s">
        <v>1427</v>
      </c>
      <c r="D655" s="86" t="str">
        <f t="shared" si="94"/>
        <v>SP</v>
      </c>
      <c r="E655" s="84" t="s">
        <v>2302</v>
      </c>
      <c r="G655" s="260">
        <v>13</v>
      </c>
      <c r="H655" s="241"/>
      <c r="I655" s="61">
        <f t="shared" si="95"/>
        <v>0</v>
      </c>
      <c r="J655" s="288">
        <f t="shared" si="96"/>
        <v>13</v>
      </c>
    </row>
    <row r="656" spans="2:10" ht="24" customHeight="1">
      <c r="B656" s="83" t="s">
        <v>1430</v>
      </c>
      <c r="C656" s="83" t="s">
        <v>1429</v>
      </c>
      <c r="D656" s="86" t="str">
        <f t="shared" si="94"/>
        <v>SP</v>
      </c>
      <c r="E656" s="84" t="s">
        <v>2234</v>
      </c>
      <c r="G656" s="260">
        <v>13.5</v>
      </c>
      <c r="H656" s="241" t="s">
        <v>3725</v>
      </c>
      <c r="I656" s="61">
        <f t="shared" si="95"/>
        <v>0</v>
      </c>
      <c r="J656" s="288">
        <f t="shared" si="96"/>
        <v>13.5</v>
      </c>
    </row>
    <row r="657" spans="2:10" ht="24" customHeight="1">
      <c r="B657" s="83" t="s">
        <v>1432</v>
      </c>
      <c r="C657" s="83" t="s">
        <v>1431</v>
      </c>
      <c r="D657" s="86" t="str">
        <f t="shared" si="94"/>
        <v>SP</v>
      </c>
      <c r="E657" s="84" t="s">
        <v>2210</v>
      </c>
      <c r="G657" s="260">
        <v>13.5</v>
      </c>
      <c r="H657" s="241"/>
      <c r="I657" s="61">
        <f t="shared" si="95"/>
        <v>0</v>
      </c>
      <c r="J657" s="288">
        <f t="shared" si="96"/>
        <v>13.5</v>
      </c>
    </row>
    <row r="658" spans="2:10" ht="24" customHeight="1">
      <c r="B658" s="83" t="s">
        <v>1434</v>
      </c>
      <c r="C658" s="83" t="s">
        <v>1433</v>
      </c>
      <c r="D658" s="86" t="str">
        <f t="shared" si="94"/>
        <v>SP</v>
      </c>
      <c r="E658" s="84" t="s">
        <v>2184</v>
      </c>
      <c r="G658" s="260">
        <v>13.8</v>
      </c>
      <c r="H658" s="241"/>
      <c r="I658" s="61">
        <f t="shared" si="95"/>
        <v>0</v>
      </c>
      <c r="J658" s="288">
        <f t="shared" si="96"/>
        <v>13.8</v>
      </c>
    </row>
    <row r="659" spans="2:10" ht="24" customHeight="1">
      <c r="B659" s="83" t="s">
        <v>1436</v>
      </c>
      <c r="C659" s="83" t="s">
        <v>1435</v>
      </c>
      <c r="D659" s="86" t="str">
        <f t="shared" si="94"/>
        <v>SP</v>
      </c>
      <c r="E659" s="84" t="s">
        <v>2278</v>
      </c>
      <c r="G659" s="260">
        <v>14.2</v>
      </c>
      <c r="H659" s="241"/>
      <c r="I659" s="61">
        <f t="shared" si="95"/>
        <v>0</v>
      </c>
      <c r="J659" s="288">
        <f t="shared" si="96"/>
        <v>14.2</v>
      </c>
    </row>
    <row r="660" spans="2:10" ht="24" customHeight="1">
      <c r="B660" s="83" t="s">
        <v>1438</v>
      </c>
      <c r="C660" s="83" t="s">
        <v>1437</v>
      </c>
      <c r="D660" s="86" t="str">
        <f t="shared" si="94"/>
        <v>SP</v>
      </c>
      <c r="E660" s="84" t="s">
        <v>2256</v>
      </c>
      <c r="G660" s="260">
        <v>17.2</v>
      </c>
      <c r="H660" s="241"/>
      <c r="I660" s="61">
        <f t="shared" si="95"/>
        <v>0</v>
      </c>
      <c r="J660" s="288">
        <f t="shared" si="96"/>
        <v>17.2</v>
      </c>
    </row>
    <row r="661" spans="2:10" ht="24" customHeight="1">
      <c r="B661" s="83" t="s">
        <v>1440</v>
      </c>
      <c r="C661" s="83" t="s">
        <v>1439</v>
      </c>
      <c r="D661" s="86" t="str">
        <f t="shared" si="94"/>
        <v>SP</v>
      </c>
      <c r="E661" s="84" t="s">
        <v>2303</v>
      </c>
      <c r="G661" s="260">
        <v>13.8</v>
      </c>
      <c r="H661" s="241"/>
      <c r="I661" s="61">
        <f t="shared" si="95"/>
        <v>0</v>
      </c>
      <c r="J661" s="288">
        <f t="shared" si="96"/>
        <v>13.8</v>
      </c>
    </row>
    <row r="662" spans="2:10" ht="24" customHeight="1">
      <c r="B662" s="83" t="s">
        <v>1442</v>
      </c>
      <c r="C662" s="83" t="s">
        <v>1441</v>
      </c>
      <c r="D662" s="86" t="str">
        <f t="shared" si="94"/>
        <v>SP</v>
      </c>
      <c r="E662" s="84" t="s">
        <v>2211</v>
      </c>
      <c r="G662" s="260">
        <v>14.2</v>
      </c>
      <c r="H662" s="241"/>
      <c r="I662" s="61">
        <f t="shared" si="95"/>
        <v>0</v>
      </c>
      <c r="J662" s="288">
        <f t="shared" si="96"/>
        <v>14.2</v>
      </c>
    </row>
    <row r="663" spans="2:10" ht="24" customHeight="1">
      <c r="B663" s="83" t="s">
        <v>1444</v>
      </c>
      <c r="C663" s="83" t="s">
        <v>1443</v>
      </c>
      <c r="D663" s="86" t="str">
        <f t="shared" si="94"/>
        <v>SP</v>
      </c>
      <c r="E663" s="84" t="s">
        <v>2257</v>
      </c>
      <c r="G663" s="260">
        <v>18.5</v>
      </c>
      <c r="H663" s="241" t="s">
        <v>3725</v>
      </c>
      <c r="I663" s="61">
        <f t="shared" si="95"/>
        <v>0</v>
      </c>
      <c r="J663" s="288">
        <f t="shared" si="96"/>
        <v>18.5</v>
      </c>
    </row>
    <row r="664" spans="2:10" ht="24" customHeight="1">
      <c r="B664" s="83" t="s">
        <v>1446</v>
      </c>
      <c r="C664" s="83" t="s">
        <v>1445</v>
      </c>
      <c r="D664" s="86" t="str">
        <f t="shared" si="94"/>
        <v>SP</v>
      </c>
      <c r="E664" s="84" t="s">
        <v>2304</v>
      </c>
      <c r="G664" s="260">
        <v>14.5</v>
      </c>
      <c r="H664" s="241" t="s">
        <v>3725</v>
      </c>
      <c r="I664" s="61">
        <f t="shared" si="95"/>
        <v>0</v>
      </c>
      <c r="J664" s="288">
        <f t="shared" si="96"/>
        <v>14.5</v>
      </c>
    </row>
    <row r="665" spans="2:10" ht="24" customHeight="1">
      <c r="B665" s="83" t="s">
        <v>1448</v>
      </c>
      <c r="C665" s="83" t="s">
        <v>1447</v>
      </c>
      <c r="D665" s="86" t="str">
        <f t="shared" si="94"/>
        <v>SP</v>
      </c>
      <c r="E665" s="84" t="s">
        <v>2212</v>
      </c>
      <c r="G665" s="260">
        <v>15</v>
      </c>
      <c r="H665" s="241" t="s">
        <v>3725</v>
      </c>
      <c r="I665" s="61">
        <f t="shared" si="95"/>
        <v>0</v>
      </c>
      <c r="J665" s="288">
        <f t="shared" si="96"/>
        <v>15</v>
      </c>
    </row>
    <row r="666" spans="2:10" ht="24" customHeight="1">
      <c r="B666" s="83" t="s">
        <v>1450</v>
      </c>
      <c r="C666" s="83" t="s">
        <v>1449</v>
      </c>
      <c r="D666" s="86" t="str">
        <f t="shared" si="94"/>
        <v>SP</v>
      </c>
      <c r="E666" s="84" t="s">
        <v>2185</v>
      </c>
      <c r="G666" s="260">
        <v>15</v>
      </c>
      <c r="H666" s="241" t="s">
        <v>3725</v>
      </c>
      <c r="I666" s="61">
        <f t="shared" si="95"/>
        <v>0</v>
      </c>
      <c r="J666" s="288">
        <f t="shared" si="96"/>
        <v>15</v>
      </c>
    </row>
    <row r="667" spans="2:10" ht="24" customHeight="1">
      <c r="B667" s="83" t="s">
        <v>1452</v>
      </c>
      <c r="C667" s="83" t="s">
        <v>1451</v>
      </c>
      <c r="D667" s="86" t="str">
        <f t="shared" si="94"/>
        <v>SP</v>
      </c>
      <c r="E667" s="84" t="s">
        <v>2305</v>
      </c>
      <c r="G667" s="260">
        <v>15</v>
      </c>
      <c r="H667" s="241" t="s">
        <v>3725</v>
      </c>
      <c r="I667" s="61">
        <f t="shared" si="95"/>
        <v>0</v>
      </c>
      <c r="J667" s="288">
        <f t="shared" si="96"/>
        <v>15</v>
      </c>
    </row>
    <row r="668" spans="2:10" ht="24" customHeight="1">
      <c r="B668" s="83" t="s">
        <v>1454</v>
      </c>
      <c r="C668" s="83" t="s">
        <v>1453</v>
      </c>
      <c r="D668" s="86" t="str">
        <f t="shared" si="94"/>
        <v>SP</v>
      </c>
      <c r="E668" s="84" t="s">
        <v>2213</v>
      </c>
      <c r="G668" s="260">
        <v>15.5</v>
      </c>
      <c r="H668" s="241" t="s">
        <v>3725</v>
      </c>
      <c r="I668" s="61">
        <f t="shared" si="95"/>
        <v>0</v>
      </c>
      <c r="J668" s="288">
        <f t="shared" si="96"/>
        <v>15.5</v>
      </c>
    </row>
    <row r="669" spans="2:10" ht="24" customHeight="1">
      <c r="B669" s="83" t="s">
        <v>1456</v>
      </c>
      <c r="C669" s="83" t="s">
        <v>1455</v>
      </c>
      <c r="D669" s="86" t="str">
        <f t="shared" si="94"/>
        <v>SP</v>
      </c>
      <c r="E669" s="84" t="s">
        <v>2186</v>
      </c>
      <c r="G669" s="260">
        <v>3.65</v>
      </c>
      <c r="H669" s="241" t="s">
        <v>3725</v>
      </c>
      <c r="I669" s="61">
        <f t="shared" si="95"/>
        <v>0</v>
      </c>
      <c r="J669" s="288">
        <f t="shared" si="96"/>
        <v>3.65</v>
      </c>
    </row>
    <row r="670" spans="2:10" ht="24" customHeight="1">
      <c r="B670" s="83" t="s">
        <v>1458</v>
      </c>
      <c r="C670" s="83" t="s">
        <v>1457</v>
      </c>
      <c r="D670" s="86" t="str">
        <f t="shared" si="94"/>
        <v>SP</v>
      </c>
      <c r="E670" s="84" t="s">
        <v>2258</v>
      </c>
      <c r="G670" s="260">
        <v>4.45</v>
      </c>
      <c r="H670" s="241" t="s">
        <v>3725</v>
      </c>
      <c r="I670" s="61">
        <f t="shared" si="95"/>
        <v>0</v>
      </c>
      <c r="J670" s="288">
        <f t="shared" si="96"/>
        <v>4.45</v>
      </c>
    </row>
    <row r="671" spans="2:10" ht="24" customHeight="1">
      <c r="B671" s="83" t="s">
        <v>1460</v>
      </c>
      <c r="C671" s="83" t="s">
        <v>1459</v>
      </c>
      <c r="D671" s="86" t="str">
        <f t="shared" si="94"/>
        <v>SP</v>
      </c>
      <c r="E671" s="84" t="s">
        <v>2306</v>
      </c>
      <c r="G671" s="260">
        <v>3.65</v>
      </c>
      <c r="H671" s="241" t="s">
        <v>3725</v>
      </c>
      <c r="I671" s="61">
        <f t="shared" si="95"/>
        <v>0</v>
      </c>
      <c r="J671" s="288">
        <f t="shared" si="96"/>
        <v>3.65</v>
      </c>
    </row>
    <row r="672" spans="2:10" ht="24" customHeight="1">
      <c r="B672" s="83" t="s">
        <v>1462</v>
      </c>
      <c r="C672" s="83" t="s">
        <v>1461</v>
      </c>
      <c r="D672" s="86" t="str">
        <f t="shared" si="94"/>
        <v>SP</v>
      </c>
      <c r="E672" s="84" t="s">
        <v>2214</v>
      </c>
      <c r="G672" s="260">
        <v>3.8</v>
      </c>
      <c r="H672" s="241" t="s">
        <v>3725</v>
      </c>
      <c r="I672" s="61">
        <f t="shared" si="95"/>
        <v>0</v>
      </c>
      <c r="J672" s="288">
        <f t="shared" si="96"/>
        <v>3.8</v>
      </c>
    </row>
    <row r="673" spans="2:10" ht="24" customHeight="1">
      <c r="B673" s="83" t="s">
        <v>1464</v>
      </c>
      <c r="C673" s="83" t="s">
        <v>1463</v>
      </c>
      <c r="D673" s="86" t="str">
        <f t="shared" si="94"/>
        <v>SP</v>
      </c>
      <c r="E673" s="84" t="s">
        <v>2187</v>
      </c>
      <c r="G673" s="260">
        <v>4.3</v>
      </c>
      <c r="H673" s="241" t="s">
        <v>3725</v>
      </c>
      <c r="I673" s="61">
        <f t="shared" si="95"/>
        <v>0</v>
      </c>
      <c r="J673" s="288">
        <f t="shared" si="96"/>
        <v>4.3</v>
      </c>
    </row>
    <row r="674" spans="2:10" ht="24" customHeight="1">
      <c r="B674" s="83" t="s">
        <v>1466</v>
      </c>
      <c r="C674" s="83" t="s">
        <v>1465</v>
      </c>
      <c r="D674" s="86" t="str">
        <f t="shared" si="94"/>
        <v>SP</v>
      </c>
      <c r="E674" s="84" t="s">
        <v>2307</v>
      </c>
      <c r="G674" s="260">
        <v>4.3</v>
      </c>
      <c r="H674" s="241" t="s">
        <v>3725</v>
      </c>
      <c r="I674" s="61">
        <f t="shared" si="95"/>
        <v>0</v>
      </c>
      <c r="J674" s="288">
        <f t="shared" si="96"/>
        <v>4.3</v>
      </c>
    </row>
    <row r="675" spans="2:10" ht="24" customHeight="1">
      <c r="B675" s="83" t="s">
        <v>1468</v>
      </c>
      <c r="C675" s="83" t="s">
        <v>1467</v>
      </c>
      <c r="D675" s="86" t="str">
        <f t="shared" si="94"/>
        <v>SP</v>
      </c>
      <c r="E675" s="84" t="s">
        <v>2188</v>
      </c>
      <c r="G675" s="260">
        <v>3.65</v>
      </c>
      <c r="H675" s="241" t="s">
        <v>3725</v>
      </c>
      <c r="I675" s="61">
        <f t="shared" si="95"/>
        <v>0</v>
      </c>
      <c r="J675" s="288">
        <f t="shared" si="96"/>
        <v>3.65</v>
      </c>
    </row>
    <row r="676" spans="2:10" ht="24" customHeight="1">
      <c r="B676" s="83" t="s">
        <v>1470</v>
      </c>
      <c r="C676" s="83" t="s">
        <v>1469</v>
      </c>
      <c r="D676" s="86" t="str">
        <f t="shared" si="94"/>
        <v>SP</v>
      </c>
      <c r="E676" s="84" t="s">
        <v>2279</v>
      </c>
      <c r="G676" s="260">
        <v>4.0999999999999996</v>
      </c>
      <c r="H676" s="241" t="s">
        <v>3725</v>
      </c>
      <c r="I676" s="61">
        <f t="shared" si="95"/>
        <v>0</v>
      </c>
      <c r="J676" s="288">
        <f t="shared" si="96"/>
        <v>4.0999999999999996</v>
      </c>
    </row>
    <row r="677" spans="2:10" ht="24" customHeight="1">
      <c r="B677" s="83" t="s">
        <v>1472</v>
      </c>
      <c r="C677" s="83" t="s">
        <v>1471</v>
      </c>
      <c r="D677" s="86" t="str">
        <f t="shared" si="94"/>
        <v>SP</v>
      </c>
      <c r="E677" s="84" t="s">
        <v>2308</v>
      </c>
      <c r="G677" s="260">
        <v>3.65</v>
      </c>
      <c r="H677" s="241" t="s">
        <v>3725</v>
      </c>
      <c r="I677" s="61">
        <f t="shared" si="95"/>
        <v>0</v>
      </c>
      <c r="J677" s="288">
        <f t="shared" si="96"/>
        <v>3.65</v>
      </c>
    </row>
    <row r="678" spans="2:10" ht="24" customHeight="1">
      <c r="B678" s="83" t="s">
        <v>1474</v>
      </c>
      <c r="C678" s="83" t="s">
        <v>1473</v>
      </c>
      <c r="D678" s="86" t="str">
        <f t="shared" si="94"/>
        <v>SP</v>
      </c>
      <c r="E678" s="84" t="s">
        <v>2215</v>
      </c>
      <c r="G678" s="260">
        <v>4.0999999999999996</v>
      </c>
      <c r="H678" s="241" t="s">
        <v>3725</v>
      </c>
      <c r="I678" s="61">
        <f t="shared" si="95"/>
        <v>0</v>
      </c>
      <c r="J678" s="288">
        <f t="shared" si="96"/>
        <v>4.0999999999999996</v>
      </c>
    </row>
    <row r="679" spans="2:10" ht="24" customHeight="1">
      <c r="B679" s="83" t="s">
        <v>1476</v>
      </c>
      <c r="C679" s="83" t="s">
        <v>1475</v>
      </c>
      <c r="D679" s="86" t="str">
        <f t="shared" si="94"/>
        <v>SP</v>
      </c>
      <c r="E679" s="84" t="s">
        <v>2189</v>
      </c>
      <c r="G679" s="260">
        <v>4.2</v>
      </c>
      <c r="H679" s="241"/>
      <c r="I679" s="61">
        <f t="shared" si="95"/>
        <v>0</v>
      </c>
      <c r="J679" s="288">
        <f t="shared" si="96"/>
        <v>4.2</v>
      </c>
    </row>
    <row r="680" spans="2:10" ht="24" customHeight="1">
      <c r="B680" s="83" t="s">
        <v>1478</v>
      </c>
      <c r="C680" s="83" t="s">
        <v>1477</v>
      </c>
      <c r="D680" s="86" t="str">
        <f t="shared" si="94"/>
        <v>SP</v>
      </c>
      <c r="E680" s="84" t="s">
        <v>2280</v>
      </c>
      <c r="G680" s="260">
        <v>4.4000000000000004</v>
      </c>
      <c r="H680" s="241"/>
      <c r="I680" s="61">
        <f t="shared" si="95"/>
        <v>0</v>
      </c>
      <c r="J680" s="288">
        <f t="shared" si="96"/>
        <v>4.4000000000000004</v>
      </c>
    </row>
    <row r="681" spans="2:10" ht="24" customHeight="1">
      <c r="B681" s="83" t="s">
        <v>1480</v>
      </c>
      <c r="C681" s="83" t="s">
        <v>1479</v>
      </c>
      <c r="D681" s="86" t="str">
        <f t="shared" si="94"/>
        <v>SP</v>
      </c>
      <c r="E681" s="84" t="s">
        <v>2259</v>
      </c>
      <c r="G681" s="260">
        <v>5.1117666060010754</v>
      </c>
      <c r="H681" s="241"/>
      <c r="I681" s="61">
        <f t="shared" si="95"/>
        <v>0</v>
      </c>
      <c r="J681" s="288">
        <f t="shared" si="96"/>
        <v>5.1117666060010754</v>
      </c>
    </row>
    <row r="682" spans="2:10" ht="24" customHeight="1">
      <c r="B682" s="83" t="s">
        <v>1482</v>
      </c>
      <c r="C682" s="83" t="s">
        <v>1481</v>
      </c>
      <c r="D682" s="86" t="str">
        <f t="shared" si="94"/>
        <v>SP</v>
      </c>
      <c r="E682" s="84" t="s">
        <v>2309</v>
      </c>
      <c r="G682" s="260">
        <v>4.2</v>
      </c>
      <c r="H682" s="241"/>
      <c r="I682" s="61">
        <f t="shared" si="95"/>
        <v>0</v>
      </c>
      <c r="J682" s="288">
        <f t="shared" si="96"/>
        <v>4.2</v>
      </c>
    </row>
    <row r="683" spans="2:10" ht="24" customHeight="1">
      <c r="B683" s="83" t="s">
        <v>1484</v>
      </c>
      <c r="C683" s="83" t="s">
        <v>1483</v>
      </c>
      <c r="D683" s="86" t="str">
        <f t="shared" si="94"/>
        <v>SP</v>
      </c>
      <c r="E683" s="84" t="s">
        <v>2235</v>
      </c>
      <c r="G683" s="260">
        <v>4.4000000000000004</v>
      </c>
      <c r="H683" s="241" t="s">
        <v>3725</v>
      </c>
      <c r="I683" s="61">
        <f t="shared" si="95"/>
        <v>0</v>
      </c>
      <c r="J683" s="288">
        <f t="shared" si="96"/>
        <v>4.4000000000000004</v>
      </c>
    </row>
    <row r="684" spans="2:10" ht="24" customHeight="1">
      <c r="B684" s="83" t="s">
        <v>1486</v>
      </c>
      <c r="C684" s="83" t="s">
        <v>1485</v>
      </c>
      <c r="D684" s="86" t="str">
        <f t="shared" si="94"/>
        <v>SP</v>
      </c>
      <c r="E684" s="84" t="s">
        <v>2216</v>
      </c>
      <c r="G684" s="260">
        <v>4.4000000000000004</v>
      </c>
      <c r="H684" s="241"/>
      <c r="I684" s="61">
        <f t="shared" si="95"/>
        <v>0</v>
      </c>
      <c r="J684" s="288">
        <f t="shared" si="96"/>
        <v>4.4000000000000004</v>
      </c>
    </row>
    <row r="685" spans="2:10" ht="24" customHeight="1">
      <c r="B685" s="83" t="s">
        <v>1488</v>
      </c>
      <c r="C685" s="83" t="s">
        <v>1487</v>
      </c>
      <c r="D685" s="86" t="str">
        <f t="shared" si="94"/>
        <v>SP</v>
      </c>
      <c r="E685" s="84" t="s">
        <v>2190</v>
      </c>
      <c r="G685" s="260">
        <v>4.7</v>
      </c>
      <c r="H685" s="241" t="s">
        <v>3725</v>
      </c>
      <c r="I685" s="61">
        <f t="shared" si="95"/>
        <v>0</v>
      </c>
      <c r="J685" s="288">
        <f t="shared" si="96"/>
        <v>4.7</v>
      </c>
    </row>
    <row r="686" spans="2:10" ht="24" customHeight="1">
      <c r="B686" s="83" t="s">
        <v>1490</v>
      </c>
      <c r="C686" s="83" t="s">
        <v>1489</v>
      </c>
      <c r="D686" s="86" t="str">
        <f t="shared" si="94"/>
        <v>SP</v>
      </c>
      <c r="E686" s="84" t="s">
        <v>2281</v>
      </c>
      <c r="G686" s="260">
        <v>4.9000000000000004</v>
      </c>
      <c r="H686" s="241" t="s">
        <v>3725</v>
      </c>
      <c r="I686" s="61">
        <f t="shared" si="95"/>
        <v>0</v>
      </c>
      <c r="J686" s="288">
        <f t="shared" si="96"/>
        <v>4.9000000000000004</v>
      </c>
    </row>
    <row r="687" spans="2:10" ht="24" customHeight="1">
      <c r="B687" s="83" t="s">
        <v>1492</v>
      </c>
      <c r="C687" s="83" t="s">
        <v>1491</v>
      </c>
      <c r="D687" s="86" t="str">
        <f t="shared" si="94"/>
        <v>SP</v>
      </c>
      <c r="E687" s="84" t="s">
        <v>2260</v>
      </c>
      <c r="G687" s="260">
        <v>5.75</v>
      </c>
      <c r="H687" s="241" t="s">
        <v>3725</v>
      </c>
      <c r="I687" s="61">
        <f t="shared" si="95"/>
        <v>0</v>
      </c>
      <c r="J687" s="288">
        <f t="shared" si="96"/>
        <v>5.75</v>
      </c>
    </row>
    <row r="688" spans="2:10" ht="24" customHeight="1">
      <c r="B688" s="83" t="s">
        <v>1494</v>
      </c>
      <c r="C688" s="83" t="s">
        <v>1493</v>
      </c>
      <c r="D688" s="86" t="str">
        <f t="shared" si="94"/>
        <v>SP</v>
      </c>
      <c r="E688" s="84" t="s">
        <v>2310</v>
      </c>
      <c r="G688" s="260">
        <v>4.7</v>
      </c>
      <c r="H688" s="241" t="s">
        <v>3725</v>
      </c>
      <c r="I688" s="61">
        <f t="shared" si="95"/>
        <v>0</v>
      </c>
      <c r="J688" s="288">
        <f t="shared" si="96"/>
        <v>4.7</v>
      </c>
    </row>
    <row r="689" spans="2:10" ht="24" customHeight="1">
      <c r="B689" s="83" t="s">
        <v>1496</v>
      </c>
      <c r="C689" s="83" t="s">
        <v>1495</v>
      </c>
      <c r="D689" s="86" t="str">
        <f t="shared" si="94"/>
        <v>SP</v>
      </c>
      <c r="E689" s="84" t="s">
        <v>2217</v>
      </c>
      <c r="G689" s="260">
        <v>4.9000000000000004</v>
      </c>
      <c r="H689" s="241" t="s">
        <v>3725</v>
      </c>
      <c r="I689" s="61">
        <f t="shared" si="95"/>
        <v>0</v>
      </c>
      <c r="J689" s="288">
        <f t="shared" si="96"/>
        <v>4.9000000000000004</v>
      </c>
    </row>
    <row r="690" spans="2:10" ht="24" customHeight="1">
      <c r="B690" s="83" t="s">
        <v>1498</v>
      </c>
      <c r="C690" s="83" t="s">
        <v>1497</v>
      </c>
      <c r="D690" s="86" t="str">
        <f t="shared" si="94"/>
        <v>SP</v>
      </c>
      <c r="E690" s="84" t="s">
        <v>2191</v>
      </c>
      <c r="G690" s="260">
        <v>4.2</v>
      </c>
      <c r="H690" s="241" t="s">
        <v>3725</v>
      </c>
      <c r="I690" s="61">
        <f t="shared" si="95"/>
        <v>0</v>
      </c>
      <c r="J690" s="288">
        <f t="shared" si="96"/>
        <v>4.2</v>
      </c>
    </row>
    <row r="691" spans="2:10" ht="24" customHeight="1">
      <c r="B691" s="83" t="s">
        <v>1500</v>
      </c>
      <c r="C691" s="83" t="s">
        <v>1499</v>
      </c>
      <c r="D691" s="86" t="str">
        <f t="shared" si="94"/>
        <v>SP</v>
      </c>
      <c r="E691" s="84" t="s">
        <v>2311</v>
      </c>
      <c r="G691" s="260">
        <v>4.2</v>
      </c>
      <c r="H691" s="241" t="s">
        <v>3725</v>
      </c>
      <c r="I691" s="61">
        <f t="shared" si="95"/>
        <v>0</v>
      </c>
      <c r="J691" s="288">
        <f t="shared" si="96"/>
        <v>4.2</v>
      </c>
    </row>
    <row r="692" spans="2:10" ht="24" customHeight="1">
      <c r="B692" s="83" t="s">
        <v>1502</v>
      </c>
      <c r="C692" s="83" t="s">
        <v>1501</v>
      </c>
      <c r="D692" s="86" t="str">
        <f t="shared" si="94"/>
        <v>SP</v>
      </c>
      <c r="E692" s="84" t="s">
        <v>2236</v>
      </c>
      <c r="G692" s="260">
        <v>4.5</v>
      </c>
      <c r="H692" s="241" t="s">
        <v>3725</v>
      </c>
      <c r="I692" s="61">
        <f t="shared" si="95"/>
        <v>0</v>
      </c>
      <c r="J692" s="288">
        <f t="shared" si="96"/>
        <v>4.5</v>
      </c>
    </row>
    <row r="693" spans="2:10" ht="24" customHeight="1">
      <c r="B693" s="83" t="s">
        <v>1504</v>
      </c>
      <c r="C693" s="83" t="s">
        <v>1503</v>
      </c>
      <c r="D693" s="86" t="str">
        <f t="shared" si="94"/>
        <v>SP</v>
      </c>
      <c r="E693" s="84" t="s">
        <v>2218</v>
      </c>
      <c r="G693" s="260">
        <v>4.5</v>
      </c>
      <c r="H693" s="241" t="s">
        <v>3725</v>
      </c>
      <c r="I693" s="61">
        <f t="shared" si="95"/>
        <v>0</v>
      </c>
      <c r="J693" s="288">
        <f t="shared" si="96"/>
        <v>4.5</v>
      </c>
    </row>
    <row r="694" spans="2:10" ht="24" customHeight="1">
      <c r="B694" s="83" t="s">
        <v>1506</v>
      </c>
      <c r="C694" s="83" t="s">
        <v>1505</v>
      </c>
      <c r="D694" s="86" t="str">
        <f t="shared" si="94"/>
        <v>SP</v>
      </c>
      <c r="E694" s="84" t="s">
        <v>2192</v>
      </c>
      <c r="G694" s="260">
        <v>5</v>
      </c>
      <c r="H694" s="241" t="s">
        <v>3725</v>
      </c>
      <c r="I694" s="61">
        <f t="shared" si="95"/>
        <v>0</v>
      </c>
      <c r="J694" s="288">
        <f t="shared" si="96"/>
        <v>5</v>
      </c>
    </row>
    <row r="695" spans="2:10" ht="24" customHeight="1">
      <c r="B695" s="83" t="s">
        <v>1508</v>
      </c>
      <c r="C695" s="83" t="s">
        <v>1507</v>
      </c>
      <c r="D695" s="86" t="str">
        <f t="shared" si="94"/>
        <v>SP</v>
      </c>
      <c r="E695" s="84" t="s">
        <v>2282</v>
      </c>
      <c r="G695" s="260">
        <v>5.2</v>
      </c>
      <c r="H695" s="241" t="s">
        <v>3725</v>
      </c>
      <c r="I695" s="61">
        <f t="shared" si="95"/>
        <v>0</v>
      </c>
      <c r="J695" s="288">
        <f t="shared" si="96"/>
        <v>5.2</v>
      </c>
    </row>
    <row r="696" spans="2:10" ht="24" customHeight="1">
      <c r="B696" s="83" t="s">
        <v>1510</v>
      </c>
      <c r="C696" s="83" t="s">
        <v>1509</v>
      </c>
      <c r="D696" s="86" t="str">
        <f t="shared" si="94"/>
        <v>SP</v>
      </c>
      <c r="E696" s="84" t="s">
        <v>2261</v>
      </c>
      <c r="G696" s="260">
        <v>5.9415139320493662</v>
      </c>
      <c r="H696" s="241" t="s">
        <v>3725</v>
      </c>
      <c r="I696" s="61">
        <f t="shared" si="95"/>
        <v>0</v>
      </c>
      <c r="J696" s="288">
        <f t="shared" si="96"/>
        <v>5.9415139320493662</v>
      </c>
    </row>
    <row r="697" spans="2:10" ht="24" customHeight="1">
      <c r="B697" s="83" t="s">
        <v>1512</v>
      </c>
      <c r="C697" s="83" t="s">
        <v>1511</v>
      </c>
      <c r="D697" s="86" t="str">
        <f t="shared" si="94"/>
        <v>SP</v>
      </c>
      <c r="E697" s="84" t="s">
        <v>2312</v>
      </c>
      <c r="G697" s="260">
        <v>5</v>
      </c>
      <c r="H697" s="241" t="s">
        <v>3725</v>
      </c>
      <c r="I697" s="61">
        <f t="shared" si="95"/>
        <v>0</v>
      </c>
      <c r="J697" s="288">
        <f t="shared" si="96"/>
        <v>5</v>
      </c>
    </row>
    <row r="698" spans="2:10" ht="24" customHeight="1">
      <c r="B698" s="83" t="s">
        <v>1514</v>
      </c>
      <c r="C698" s="83" t="s">
        <v>1513</v>
      </c>
      <c r="D698" s="86" t="str">
        <f t="shared" si="94"/>
        <v>SP</v>
      </c>
      <c r="E698" s="84" t="s">
        <v>2237</v>
      </c>
      <c r="G698" s="260">
        <v>5.2</v>
      </c>
      <c r="H698" s="241" t="s">
        <v>3725</v>
      </c>
      <c r="I698" s="61">
        <f t="shared" si="95"/>
        <v>0</v>
      </c>
      <c r="J698" s="288">
        <f t="shared" si="96"/>
        <v>5.2</v>
      </c>
    </row>
    <row r="699" spans="2:10" ht="24" customHeight="1">
      <c r="B699" s="83" t="s">
        <v>1516</v>
      </c>
      <c r="C699" s="83" t="s">
        <v>1515</v>
      </c>
      <c r="D699" s="86" t="str">
        <f t="shared" si="94"/>
        <v>SP</v>
      </c>
      <c r="E699" s="84" t="s">
        <v>2219</v>
      </c>
      <c r="G699" s="260">
        <v>5.2</v>
      </c>
      <c r="H699" s="241" t="s">
        <v>3725</v>
      </c>
      <c r="I699" s="61">
        <f t="shared" si="95"/>
        <v>0</v>
      </c>
      <c r="J699" s="288">
        <f t="shared" si="96"/>
        <v>5.2</v>
      </c>
    </row>
    <row r="700" spans="2:10" ht="24" customHeight="1">
      <c r="B700" s="83" t="s">
        <v>1518</v>
      </c>
      <c r="C700" s="83" t="s">
        <v>1517</v>
      </c>
      <c r="D700" s="86" t="str">
        <f t="shared" si="94"/>
        <v>SP</v>
      </c>
      <c r="E700" s="84" t="s">
        <v>2193</v>
      </c>
      <c r="G700" s="260">
        <v>4.5</v>
      </c>
      <c r="H700" s="241" t="s">
        <v>3725</v>
      </c>
      <c r="I700" s="61">
        <f t="shared" si="95"/>
        <v>0</v>
      </c>
      <c r="J700" s="288">
        <f t="shared" si="96"/>
        <v>4.5</v>
      </c>
    </row>
    <row r="701" spans="2:10" ht="24" customHeight="1">
      <c r="B701" s="83" t="s">
        <v>1520</v>
      </c>
      <c r="C701" s="83" t="s">
        <v>1519</v>
      </c>
      <c r="D701" s="86" t="str">
        <f t="shared" si="94"/>
        <v>SP</v>
      </c>
      <c r="E701" s="84" t="s">
        <v>2262</v>
      </c>
      <c r="G701" s="260">
        <v>6.1200272372287881</v>
      </c>
      <c r="H701" s="241" t="s">
        <v>3725</v>
      </c>
      <c r="I701" s="61">
        <f t="shared" si="95"/>
        <v>0</v>
      </c>
      <c r="J701" s="288">
        <f t="shared" si="96"/>
        <v>6.1200272372287881</v>
      </c>
    </row>
    <row r="702" spans="2:10" ht="24" customHeight="1">
      <c r="B702" s="83" t="s">
        <v>1522</v>
      </c>
      <c r="C702" s="83" t="s">
        <v>1521</v>
      </c>
      <c r="D702" s="86" t="str">
        <f t="shared" si="94"/>
        <v>SP</v>
      </c>
      <c r="E702" s="84" t="s">
        <v>2313</v>
      </c>
      <c r="G702" s="260">
        <v>4.5</v>
      </c>
      <c r="H702" s="241" t="s">
        <v>3725</v>
      </c>
      <c r="I702" s="61">
        <f t="shared" si="95"/>
        <v>0</v>
      </c>
      <c r="J702" s="288">
        <f t="shared" si="96"/>
        <v>4.5</v>
      </c>
    </row>
    <row r="703" spans="2:10" ht="24" customHeight="1">
      <c r="B703" s="83" t="s">
        <v>1524</v>
      </c>
      <c r="C703" s="83" t="s">
        <v>1523</v>
      </c>
      <c r="D703" s="86" t="str">
        <f t="shared" si="94"/>
        <v>SP</v>
      </c>
      <c r="E703" s="84" t="s">
        <v>2194</v>
      </c>
      <c r="G703" s="260">
        <v>5.6</v>
      </c>
      <c r="H703" s="241"/>
      <c r="I703" s="61">
        <f t="shared" si="95"/>
        <v>0</v>
      </c>
      <c r="J703" s="288">
        <f t="shared" si="96"/>
        <v>5.6</v>
      </c>
    </row>
    <row r="704" spans="2:10" ht="24" customHeight="1">
      <c r="B704" s="83" t="s">
        <v>1526</v>
      </c>
      <c r="C704" s="83" t="s">
        <v>1525</v>
      </c>
      <c r="D704" s="86" t="str">
        <f t="shared" si="94"/>
        <v>SP</v>
      </c>
      <c r="E704" s="84" t="s">
        <v>2283</v>
      </c>
      <c r="G704" s="260">
        <v>6.1</v>
      </c>
      <c r="H704" s="241"/>
      <c r="I704" s="61">
        <f t="shared" si="95"/>
        <v>0</v>
      </c>
      <c r="J704" s="288">
        <f t="shared" si="96"/>
        <v>6.1</v>
      </c>
    </row>
    <row r="705" spans="2:10" ht="24" customHeight="1">
      <c r="B705" s="83" t="s">
        <v>1528</v>
      </c>
      <c r="C705" s="83" t="s">
        <v>1527</v>
      </c>
      <c r="D705" s="86" t="str">
        <f t="shared" si="94"/>
        <v>SP</v>
      </c>
      <c r="E705" s="84" t="s">
        <v>2263</v>
      </c>
      <c r="G705" s="260">
        <v>6.9471570966167135</v>
      </c>
      <c r="H705" s="241"/>
      <c r="I705" s="61">
        <f t="shared" si="95"/>
        <v>0</v>
      </c>
      <c r="J705" s="288">
        <f t="shared" si="96"/>
        <v>6.9471570966167135</v>
      </c>
    </row>
    <row r="706" spans="2:10" ht="24" customHeight="1">
      <c r="B706" s="83" t="s">
        <v>1530</v>
      </c>
      <c r="C706" s="83" t="s">
        <v>1529</v>
      </c>
      <c r="D706" s="86" t="str">
        <f t="shared" ref="D706:D726" si="97">$D$575</f>
        <v>SP</v>
      </c>
      <c r="E706" s="84" t="s">
        <v>2314</v>
      </c>
      <c r="G706" s="260">
        <v>5.6</v>
      </c>
      <c r="H706" s="241"/>
      <c r="I706" s="61">
        <f t="shared" ref="I706:I726" si="98">$I$575</f>
        <v>0</v>
      </c>
      <c r="J706" s="288">
        <f t="shared" ref="J706:J726" si="99">G706-G706*I706</f>
        <v>5.6</v>
      </c>
    </row>
    <row r="707" spans="2:10" ht="24" customHeight="1">
      <c r="B707" s="83" t="s">
        <v>1532</v>
      </c>
      <c r="C707" s="83" t="s">
        <v>1531</v>
      </c>
      <c r="D707" s="86" t="str">
        <f t="shared" si="97"/>
        <v>SP</v>
      </c>
      <c r="E707" s="84" t="s">
        <v>2238</v>
      </c>
      <c r="G707" s="260">
        <v>6.1</v>
      </c>
      <c r="H707" s="241" t="s">
        <v>3725</v>
      </c>
      <c r="I707" s="61">
        <f t="shared" si="98"/>
        <v>0</v>
      </c>
      <c r="J707" s="288">
        <f t="shared" si="99"/>
        <v>6.1</v>
      </c>
    </row>
    <row r="708" spans="2:10" ht="24" customHeight="1">
      <c r="B708" s="83" t="s">
        <v>1534</v>
      </c>
      <c r="C708" s="83" t="s">
        <v>1533</v>
      </c>
      <c r="D708" s="86" t="str">
        <f t="shared" si="97"/>
        <v>SP</v>
      </c>
      <c r="E708" s="84" t="s">
        <v>2220</v>
      </c>
      <c r="G708" s="260">
        <v>6.1</v>
      </c>
      <c r="H708" s="241" t="s">
        <v>3725</v>
      </c>
      <c r="I708" s="61">
        <f t="shared" si="98"/>
        <v>0</v>
      </c>
      <c r="J708" s="288">
        <f t="shared" si="99"/>
        <v>6.1</v>
      </c>
    </row>
    <row r="709" spans="2:10" ht="24" customHeight="1">
      <c r="B709" s="83" t="s">
        <v>1536</v>
      </c>
      <c r="C709" s="83" t="s">
        <v>1535</v>
      </c>
      <c r="D709" s="86" t="str">
        <f t="shared" si="97"/>
        <v>SP</v>
      </c>
      <c r="E709" s="84" t="s">
        <v>2195</v>
      </c>
      <c r="G709" s="260">
        <v>6.6</v>
      </c>
      <c r="H709" s="241" t="s">
        <v>3725</v>
      </c>
      <c r="I709" s="61">
        <f t="shared" si="98"/>
        <v>0</v>
      </c>
      <c r="J709" s="288">
        <f t="shared" si="99"/>
        <v>6.6</v>
      </c>
    </row>
    <row r="710" spans="2:10" ht="24" customHeight="1">
      <c r="B710" s="83" t="s">
        <v>1538</v>
      </c>
      <c r="C710" s="83" t="s">
        <v>1537</v>
      </c>
      <c r="D710" s="86" t="str">
        <f t="shared" si="97"/>
        <v>SP</v>
      </c>
      <c r="E710" s="84" t="s">
        <v>2284</v>
      </c>
      <c r="G710" s="260">
        <v>6.8</v>
      </c>
      <c r="H710" s="241" t="s">
        <v>3725</v>
      </c>
      <c r="I710" s="61">
        <f t="shared" si="98"/>
        <v>0</v>
      </c>
      <c r="J710" s="288">
        <f t="shared" si="99"/>
        <v>6.8</v>
      </c>
    </row>
    <row r="711" spans="2:10" ht="24" customHeight="1">
      <c r="B711" s="83" t="s">
        <v>1540</v>
      </c>
      <c r="C711" s="83" t="s">
        <v>1539</v>
      </c>
      <c r="D711" s="86" t="str">
        <f t="shared" si="97"/>
        <v>SP</v>
      </c>
      <c r="E711" s="84" t="s">
        <v>2264</v>
      </c>
      <c r="G711" s="260">
        <v>7.9528002611840583</v>
      </c>
      <c r="H711" s="241" t="s">
        <v>3725</v>
      </c>
      <c r="I711" s="61">
        <f t="shared" si="98"/>
        <v>0</v>
      </c>
      <c r="J711" s="288">
        <f t="shared" si="99"/>
        <v>7.9528002611840583</v>
      </c>
    </row>
    <row r="712" spans="2:10" ht="24" customHeight="1">
      <c r="B712" s="83" t="s">
        <v>1542</v>
      </c>
      <c r="C712" s="83" t="s">
        <v>1541</v>
      </c>
      <c r="D712" s="86" t="str">
        <f t="shared" si="97"/>
        <v>SP</v>
      </c>
      <c r="E712" s="84" t="s">
        <v>2315</v>
      </c>
      <c r="G712" s="260">
        <v>6.6</v>
      </c>
      <c r="H712" s="241" t="s">
        <v>3725</v>
      </c>
      <c r="I712" s="61">
        <f t="shared" si="98"/>
        <v>0</v>
      </c>
      <c r="J712" s="288">
        <f t="shared" si="99"/>
        <v>6.6</v>
      </c>
    </row>
    <row r="713" spans="2:10" ht="24" customHeight="1">
      <c r="B713" s="83" t="s">
        <v>1544</v>
      </c>
      <c r="C713" s="83" t="s">
        <v>1543</v>
      </c>
      <c r="D713" s="86" t="str">
        <f t="shared" si="97"/>
        <v>SP</v>
      </c>
      <c r="E713" s="84" t="s">
        <v>2239</v>
      </c>
      <c r="G713" s="260">
        <v>6.8</v>
      </c>
      <c r="H713" s="241" t="s">
        <v>3725</v>
      </c>
      <c r="I713" s="61">
        <f t="shared" si="98"/>
        <v>0</v>
      </c>
      <c r="J713" s="288">
        <f t="shared" si="99"/>
        <v>6.8</v>
      </c>
    </row>
    <row r="714" spans="2:10" ht="24" customHeight="1">
      <c r="B714" s="83" t="s">
        <v>1546</v>
      </c>
      <c r="C714" s="83" t="s">
        <v>1545</v>
      </c>
      <c r="D714" s="86" t="str">
        <f t="shared" si="97"/>
        <v>SP</v>
      </c>
      <c r="E714" s="84" t="s">
        <v>2221</v>
      </c>
      <c r="G714" s="260">
        <v>6.8</v>
      </c>
      <c r="H714" s="241" t="s">
        <v>3725</v>
      </c>
      <c r="I714" s="61">
        <f t="shared" si="98"/>
        <v>0</v>
      </c>
      <c r="J714" s="288">
        <f t="shared" si="99"/>
        <v>6.8</v>
      </c>
    </row>
    <row r="715" spans="2:10" ht="24" customHeight="1">
      <c r="B715" s="83" t="s">
        <v>1548</v>
      </c>
      <c r="C715" s="83" t="s">
        <v>1547</v>
      </c>
      <c r="D715" s="86" t="str">
        <f t="shared" si="97"/>
        <v>SP</v>
      </c>
      <c r="E715" s="84" t="s">
        <v>2316</v>
      </c>
      <c r="G715" s="260">
        <v>7.1</v>
      </c>
      <c r="H715" s="241" t="s">
        <v>3725</v>
      </c>
      <c r="I715" s="61">
        <f t="shared" si="98"/>
        <v>0</v>
      </c>
      <c r="J715" s="288">
        <f t="shared" si="99"/>
        <v>7.1</v>
      </c>
    </row>
    <row r="716" spans="2:10" ht="24" customHeight="1">
      <c r="B716" s="83" t="s">
        <v>1550</v>
      </c>
      <c r="C716" s="83" t="s">
        <v>1549</v>
      </c>
      <c r="D716" s="86" t="str">
        <f t="shared" si="97"/>
        <v>SP</v>
      </c>
      <c r="E716" s="84" t="s">
        <v>2196</v>
      </c>
      <c r="G716" s="260">
        <v>7.9</v>
      </c>
      <c r="H716" s="241" t="s">
        <v>3725</v>
      </c>
      <c r="I716" s="61">
        <f t="shared" si="98"/>
        <v>0</v>
      </c>
      <c r="J716" s="288">
        <f t="shared" si="99"/>
        <v>7.9</v>
      </c>
    </row>
    <row r="717" spans="2:10" ht="24" customHeight="1">
      <c r="B717" s="83" t="s">
        <v>1552</v>
      </c>
      <c r="C717" s="83" t="s">
        <v>1551</v>
      </c>
      <c r="D717" s="86" t="str">
        <f t="shared" si="97"/>
        <v>SP</v>
      </c>
      <c r="E717" s="84" t="s">
        <v>2265</v>
      </c>
      <c r="G717" s="260">
        <v>9.9640865903187503</v>
      </c>
      <c r="H717" s="241" t="s">
        <v>3725</v>
      </c>
      <c r="I717" s="61">
        <f t="shared" si="98"/>
        <v>0</v>
      </c>
      <c r="J717" s="288">
        <f t="shared" si="99"/>
        <v>9.9640865903187503</v>
      </c>
    </row>
    <row r="718" spans="2:10" ht="24" customHeight="1">
      <c r="B718" s="83" t="s">
        <v>1554</v>
      </c>
      <c r="C718" s="83" t="s">
        <v>1553</v>
      </c>
      <c r="D718" s="86" t="str">
        <f t="shared" si="97"/>
        <v>SP</v>
      </c>
      <c r="E718" s="84" t="s">
        <v>2317</v>
      </c>
      <c r="G718" s="260">
        <v>7.9</v>
      </c>
      <c r="H718" s="241" t="s">
        <v>3725</v>
      </c>
      <c r="I718" s="61">
        <f t="shared" si="98"/>
        <v>0</v>
      </c>
      <c r="J718" s="288">
        <f t="shared" si="99"/>
        <v>7.9</v>
      </c>
    </row>
    <row r="719" spans="2:10" ht="24" customHeight="1">
      <c r="B719" s="83" t="s">
        <v>1556</v>
      </c>
      <c r="C719" s="83" t="s">
        <v>1555</v>
      </c>
      <c r="D719" s="86" t="str">
        <f t="shared" si="97"/>
        <v>SP</v>
      </c>
      <c r="E719" s="84" t="s">
        <v>2240</v>
      </c>
      <c r="G719" s="260">
        <v>8.1</v>
      </c>
      <c r="H719" s="241" t="s">
        <v>3725</v>
      </c>
      <c r="I719" s="61">
        <f t="shared" si="98"/>
        <v>0</v>
      </c>
      <c r="J719" s="288">
        <f t="shared" si="99"/>
        <v>8.1</v>
      </c>
    </row>
    <row r="720" spans="2:10" ht="24" customHeight="1">
      <c r="B720" s="83" t="s">
        <v>1558</v>
      </c>
      <c r="C720" s="83" t="s">
        <v>1557</v>
      </c>
      <c r="D720" s="86" t="str">
        <f t="shared" si="97"/>
        <v>SP</v>
      </c>
      <c r="E720" s="84" t="s">
        <v>2222</v>
      </c>
      <c r="G720" s="260">
        <v>8.1</v>
      </c>
      <c r="H720" s="241" t="s">
        <v>3725</v>
      </c>
      <c r="I720" s="61">
        <f t="shared" si="98"/>
        <v>0</v>
      </c>
      <c r="J720" s="288">
        <f t="shared" si="99"/>
        <v>8.1</v>
      </c>
    </row>
    <row r="721" spans="1:129" ht="24" customHeight="1">
      <c r="B721" s="83" t="s">
        <v>1560</v>
      </c>
      <c r="C721" s="83" t="s">
        <v>1559</v>
      </c>
      <c r="D721" s="86" t="str">
        <f t="shared" si="97"/>
        <v>SP</v>
      </c>
      <c r="E721" s="84" t="s">
        <v>2197</v>
      </c>
      <c r="G721" s="260">
        <v>9.6</v>
      </c>
      <c r="H721" s="241" t="s">
        <v>3725</v>
      </c>
      <c r="I721" s="61">
        <f t="shared" si="98"/>
        <v>0</v>
      </c>
      <c r="J721" s="288">
        <f t="shared" si="99"/>
        <v>9.6</v>
      </c>
    </row>
    <row r="722" spans="1:129" ht="24" customHeight="1">
      <c r="B722" s="83" t="s">
        <v>1562</v>
      </c>
      <c r="C722" s="83" t="s">
        <v>1561</v>
      </c>
      <c r="D722" s="86" t="str">
        <f t="shared" si="97"/>
        <v>SP</v>
      </c>
      <c r="E722" s="84" t="s">
        <v>2285</v>
      </c>
      <c r="G722" s="260">
        <v>9.9</v>
      </c>
      <c r="H722" s="241" t="s">
        <v>3725</v>
      </c>
      <c r="I722" s="61">
        <f t="shared" si="98"/>
        <v>0</v>
      </c>
      <c r="J722" s="288">
        <f t="shared" si="99"/>
        <v>9.9</v>
      </c>
    </row>
    <row r="723" spans="1:129" ht="24" customHeight="1">
      <c r="B723" s="83" t="s">
        <v>1564</v>
      </c>
      <c r="C723" s="83" t="s">
        <v>1563</v>
      </c>
      <c r="D723" s="86" t="str">
        <f t="shared" si="97"/>
        <v>SP</v>
      </c>
      <c r="E723" s="84" t="s">
        <v>2266</v>
      </c>
      <c r="G723" s="260">
        <v>11.975372919453442</v>
      </c>
      <c r="H723" s="241" t="s">
        <v>3725</v>
      </c>
      <c r="I723" s="61">
        <f t="shared" si="98"/>
        <v>0</v>
      </c>
      <c r="J723" s="288">
        <f t="shared" si="99"/>
        <v>11.975372919453442</v>
      </c>
    </row>
    <row r="724" spans="1:129" ht="24" customHeight="1">
      <c r="B724" s="83" t="s">
        <v>1566</v>
      </c>
      <c r="C724" s="83" t="s">
        <v>1565</v>
      </c>
      <c r="D724" s="86" t="str">
        <f t="shared" si="97"/>
        <v>SP</v>
      </c>
      <c r="E724" s="84" t="s">
        <v>2318</v>
      </c>
      <c r="G724" s="260">
        <v>9.6</v>
      </c>
      <c r="H724" s="241" t="s">
        <v>3725</v>
      </c>
      <c r="I724" s="61">
        <f t="shared" si="98"/>
        <v>0</v>
      </c>
      <c r="J724" s="288">
        <f t="shared" si="99"/>
        <v>9.6</v>
      </c>
    </row>
    <row r="725" spans="1:129" ht="24" customHeight="1">
      <c r="B725" s="83" t="s">
        <v>1568</v>
      </c>
      <c r="C725" s="83" t="s">
        <v>1567</v>
      </c>
      <c r="D725" s="86" t="str">
        <f t="shared" si="97"/>
        <v>SP</v>
      </c>
      <c r="E725" s="84" t="s">
        <v>2241</v>
      </c>
      <c r="G725" s="260">
        <v>9.9</v>
      </c>
      <c r="H725" s="241" t="s">
        <v>3725</v>
      </c>
      <c r="I725" s="61">
        <f t="shared" si="98"/>
        <v>0</v>
      </c>
      <c r="J725" s="288">
        <f t="shared" si="99"/>
        <v>9.9</v>
      </c>
    </row>
    <row r="726" spans="1:129" s="165" customFormat="1" ht="24" customHeight="1" thickBot="1">
      <c r="A726" s="164"/>
      <c r="B726" s="171" t="s">
        <v>1570</v>
      </c>
      <c r="C726" s="171" t="s">
        <v>1569</v>
      </c>
      <c r="D726" s="99" t="str">
        <f t="shared" si="97"/>
        <v>SP</v>
      </c>
      <c r="E726" s="172" t="s">
        <v>2223</v>
      </c>
      <c r="F726" s="173"/>
      <c r="G726" s="261">
        <v>9.9</v>
      </c>
      <c r="H726" s="242" t="s">
        <v>3725</v>
      </c>
      <c r="I726" s="174">
        <f t="shared" si="98"/>
        <v>0</v>
      </c>
      <c r="J726" s="292">
        <f t="shared" si="99"/>
        <v>9.9</v>
      </c>
      <c r="K726" s="167"/>
      <c r="L726" s="167"/>
      <c r="M726" s="167"/>
      <c r="N726" s="167"/>
      <c r="O726" s="167"/>
      <c r="P726" s="167"/>
      <c r="Q726" s="167"/>
      <c r="R726" s="167"/>
      <c r="S726" s="167"/>
      <c r="T726" s="167"/>
      <c r="U726" s="167"/>
      <c r="V726" s="167"/>
      <c r="W726" s="167"/>
      <c r="X726" s="167"/>
      <c r="Y726" s="167"/>
      <c r="Z726" s="167"/>
      <c r="AA726" s="167"/>
      <c r="AB726" s="167"/>
      <c r="AC726" s="167"/>
      <c r="AD726" s="167"/>
      <c r="AE726" s="167"/>
      <c r="AF726" s="167"/>
      <c r="AG726" s="167"/>
      <c r="AH726" s="167"/>
      <c r="AI726" s="167"/>
      <c r="AJ726" s="167"/>
      <c r="AK726" s="167"/>
      <c r="AL726" s="167"/>
      <c r="AM726" s="167"/>
      <c r="AN726" s="167"/>
      <c r="AO726" s="167"/>
      <c r="AP726" s="167"/>
      <c r="AQ726" s="167"/>
      <c r="AR726" s="167"/>
      <c r="AS726" s="167"/>
      <c r="AT726" s="167"/>
      <c r="AU726" s="167"/>
      <c r="AV726" s="167"/>
      <c r="AW726" s="167"/>
      <c r="AX726" s="167"/>
      <c r="AY726" s="167"/>
      <c r="AZ726" s="167"/>
      <c r="BA726" s="167"/>
      <c r="BB726" s="167"/>
      <c r="BC726" s="167"/>
      <c r="BD726" s="167"/>
      <c r="BE726" s="167"/>
      <c r="BF726" s="167"/>
      <c r="BG726" s="167"/>
      <c r="BH726" s="167"/>
      <c r="BI726" s="167"/>
      <c r="BJ726" s="167"/>
      <c r="BK726" s="167"/>
      <c r="BL726" s="167"/>
      <c r="BM726" s="167"/>
      <c r="BN726" s="167"/>
      <c r="BO726" s="167"/>
      <c r="BP726" s="167"/>
      <c r="BQ726" s="167"/>
      <c r="BR726" s="167"/>
      <c r="BS726" s="167"/>
      <c r="BT726" s="167"/>
      <c r="BU726" s="167"/>
      <c r="BV726" s="167"/>
      <c r="BW726" s="167"/>
      <c r="BX726" s="167"/>
      <c r="BY726" s="167"/>
      <c r="BZ726" s="167"/>
      <c r="CA726" s="167"/>
      <c r="CB726" s="167"/>
      <c r="CC726" s="167"/>
      <c r="CD726" s="167"/>
      <c r="CE726" s="167"/>
      <c r="CF726" s="167"/>
      <c r="CG726" s="167"/>
      <c r="CH726" s="167"/>
      <c r="CI726" s="167"/>
      <c r="CJ726" s="167"/>
      <c r="CK726" s="167"/>
      <c r="CL726" s="167"/>
      <c r="CM726" s="167"/>
      <c r="CN726" s="167"/>
      <c r="CO726" s="167"/>
      <c r="CP726" s="167"/>
      <c r="CQ726" s="167"/>
      <c r="CR726" s="167"/>
      <c r="CS726" s="167"/>
      <c r="CT726" s="167"/>
      <c r="CU726" s="167"/>
      <c r="CV726" s="167"/>
      <c r="CW726" s="167"/>
      <c r="CX726" s="167"/>
      <c r="CY726" s="167"/>
      <c r="CZ726" s="167"/>
      <c r="DA726" s="167"/>
      <c r="DB726" s="167"/>
      <c r="DC726" s="167"/>
      <c r="DD726" s="167"/>
      <c r="DE726" s="167"/>
      <c r="DF726" s="167"/>
      <c r="DG726" s="167"/>
      <c r="DH726" s="167"/>
      <c r="DI726" s="167"/>
      <c r="DJ726" s="167"/>
      <c r="DK726" s="167"/>
      <c r="DL726" s="167"/>
      <c r="DM726" s="167"/>
      <c r="DN726" s="167"/>
      <c r="DO726" s="167"/>
      <c r="DP726" s="167"/>
      <c r="DQ726" s="167"/>
      <c r="DR726" s="167"/>
      <c r="DS726" s="167"/>
      <c r="DT726" s="167"/>
      <c r="DU726" s="167"/>
      <c r="DV726" s="167"/>
      <c r="DW726" s="167"/>
      <c r="DX726" s="167"/>
      <c r="DY726" s="167"/>
    </row>
    <row r="727" spans="1:129" s="158" customFormat="1" ht="27" customHeight="1">
      <c r="A727" s="157"/>
      <c r="D727" s="187"/>
      <c r="E727" s="158" t="s">
        <v>3607</v>
      </c>
      <c r="G727" s="262"/>
      <c r="H727" s="180"/>
      <c r="I727" s="159"/>
      <c r="J727" s="293"/>
      <c r="K727" s="160"/>
      <c r="L727" s="160"/>
      <c r="M727" s="160"/>
      <c r="N727" s="160"/>
      <c r="O727" s="160"/>
      <c r="P727" s="160"/>
      <c r="Q727" s="160"/>
      <c r="R727" s="160"/>
      <c r="S727" s="160"/>
      <c r="T727" s="160"/>
      <c r="U727" s="160"/>
      <c r="V727" s="160"/>
      <c r="W727" s="160"/>
      <c r="X727" s="160"/>
      <c r="Y727" s="160"/>
      <c r="Z727" s="160"/>
      <c r="AA727" s="160"/>
      <c r="AB727" s="160"/>
      <c r="AC727" s="160"/>
      <c r="AD727" s="160"/>
      <c r="AE727" s="160"/>
      <c r="AF727" s="160"/>
      <c r="AG727" s="160"/>
      <c r="AH727" s="160"/>
      <c r="AI727" s="160"/>
      <c r="AJ727" s="160"/>
      <c r="AK727" s="160"/>
      <c r="AL727" s="160"/>
      <c r="AM727" s="160"/>
      <c r="AN727" s="160"/>
      <c r="AO727" s="160"/>
      <c r="AP727" s="160"/>
      <c r="AQ727" s="160"/>
      <c r="AR727" s="160"/>
      <c r="AS727" s="160"/>
      <c r="AT727" s="160"/>
      <c r="AU727" s="160"/>
      <c r="AV727" s="160"/>
      <c r="AW727" s="160"/>
      <c r="AX727" s="160"/>
      <c r="AY727" s="160"/>
      <c r="AZ727" s="160"/>
      <c r="BA727" s="160"/>
      <c r="BB727" s="160"/>
      <c r="BC727" s="160"/>
      <c r="BD727" s="160"/>
      <c r="BE727" s="160"/>
      <c r="BF727" s="160"/>
      <c r="BG727" s="160"/>
      <c r="BH727" s="160"/>
      <c r="BI727" s="160"/>
      <c r="BJ727" s="160"/>
      <c r="BK727" s="160"/>
      <c r="BL727" s="160"/>
      <c r="BM727" s="160"/>
      <c r="BN727" s="160"/>
      <c r="BO727" s="160"/>
      <c r="BP727" s="160"/>
      <c r="BQ727" s="160"/>
      <c r="BR727" s="160"/>
      <c r="BS727" s="160"/>
      <c r="BT727" s="160"/>
      <c r="BU727" s="160"/>
      <c r="BV727" s="160"/>
      <c r="BW727" s="160"/>
      <c r="BX727" s="160"/>
      <c r="BY727" s="160"/>
      <c r="BZ727" s="160"/>
      <c r="CA727" s="160"/>
      <c r="CB727" s="160"/>
      <c r="CC727" s="160"/>
      <c r="CD727" s="160"/>
      <c r="CE727" s="160"/>
      <c r="CF727" s="160"/>
      <c r="CG727" s="160"/>
      <c r="CH727" s="160"/>
      <c r="CI727" s="160"/>
      <c r="CJ727" s="160"/>
      <c r="CK727" s="160"/>
      <c r="CL727" s="160"/>
      <c r="CM727" s="160"/>
      <c r="CN727" s="160"/>
      <c r="CO727" s="160"/>
      <c r="CP727" s="160"/>
      <c r="CQ727" s="160"/>
      <c r="CR727" s="160"/>
      <c r="CS727" s="160"/>
      <c r="CT727" s="160"/>
      <c r="CU727" s="160"/>
      <c r="CV727" s="160"/>
      <c r="CW727" s="160"/>
      <c r="CX727" s="160"/>
      <c r="CY727" s="160"/>
      <c r="CZ727" s="160"/>
      <c r="DA727" s="160"/>
      <c r="DB727" s="160"/>
      <c r="DC727" s="160"/>
      <c r="DD727" s="160"/>
      <c r="DE727" s="160"/>
      <c r="DF727" s="160"/>
      <c r="DG727" s="160"/>
      <c r="DH727" s="160"/>
      <c r="DI727" s="160"/>
      <c r="DJ727" s="160"/>
      <c r="DK727" s="160"/>
      <c r="DL727" s="160"/>
      <c r="DM727" s="160"/>
      <c r="DN727" s="160"/>
      <c r="DO727" s="160"/>
      <c r="DP727" s="160"/>
      <c r="DQ727" s="160"/>
      <c r="DR727" s="160"/>
      <c r="DS727" s="160"/>
      <c r="DT727" s="160"/>
      <c r="DU727" s="160"/>
      <c r="DV727" s="160"/>
      <c r="DW727" s="160"/>
      <c r="DX727" s="160"/>
      <c r="DY727" s="160"/>
    </row>
    <row r="728" spans="1:129" ht="15.6" customHeight="1">
      <c r="B728"/>
      <c r="C728" s="176" t="s">
        <v>3608</v>
      </c>
      <c r="D728" s="188"/>
      <c r="E728" s="73" t="s">
        <v>3605</v>
      </c>
      <c r="F728" s="175" t="s">
        <v>3</v>
      </c>
      <c r="G728" s="260">
        <v>1200</v>
      </c>
    </row>
    <row r="729" spans="1:129" ht="15.6" customHeight="1">
      <c r="B729"/>
      <c r="C729" s="176" t="s">
        <v>3609</v>
      </c>
      <c r="D729" s="188"/>
      <c r="E729" s="73" t="s">
        <v>3606</v>
      </c>
      <c r="F729" s="175" t="s">
        <v>3</v>
      </c>
      <c r="G729" s="260">
        <v>1000</v>
      </c>
    </row>
    <row r="730" spans="1:129" s="165" customFormat="1" ht="15.6" customHeight="1" thickBot="1">
      <c r="A730" s="164"/>
      <c r="D730" s="151"/>
      <c r="E730" s="177" t="s">
        <v>1693</v>
      </c>
      <c r="F730" s="178" t="s">
        <v>3</v>
      </c>
      <c r="G730" s="263">
        <v>12</v>
      </c>
      <c r="H730" s="177"/>
      <c r="I730" s="166"/>
      <c r="J730" s="295"/>
      <c r="K730" s="167"/>
      <c r="L730" s="167"/>
      <c r="M730" s="167"/>
      <c r="N730" s="167"/>
      <c r="O730" s="167"/>
      <c r="P730" s="167"/>
      <c r="Q730" s="167"/>
      <c r="R730" s="167"/>
      <c r="S730" s="167"/>
      <c r="T730" s="167"/>
      <c r="U730" s="167"/>
      <c r="V730" s="167"/>
      <c r="W730" s="167"/>
      <c r="X730" s="167"/>
      <c r="Y730" s="167"/>
      <c r="Z730" s="167"/>
      <c r="AA730" s="167"/>
      <c r="AB730" s="167"/>
      <c r="AC730" s="167"/>
      <c r="AD730" s="167"/>
      <c r="AE730" s="167"/>
      <c r="AF730" s="167"/>
      <c r="AG730" s="167"/>
      <c r="AH730" s="167"/>
      <c r="AI730" s="167"/>
      <c r="AJ730" s="167"/>
      <c r="AK730" s="167"/>
      <c r="AL730" s="167"/>
      <c r="AM730" s="167"/>
      <c r="AN730" s="167"/>
      <c r="AO730" s="167"/>
      <c r="AP730" s="167"/>
      <c r="AQ730" s="167"/>
      <c r="AR730" s="167"/>
      <c r="AS730" s="167"/>
      <c r="AT730" s="167"/>
      <c r="AU730" s="167"/>
      <c r="AV730" s="167"/>
      <c r="AW730" s="167"/>
      <c r="AX730" s="167"/>
      <c r="AY730" s="167"/>
      <c r="AZ730" s="167"/>
      <c r="BA730" s="167"/>
      <c r="BB730" s="167"/>
      <c r="BC730" s="167"/>
      <c r="BD730" s="167"/>
      <c r="BE730" s="167"/>
      <c r="BF730" s="167"/>
      <c r="BG730" s="167"/>
      <c r="BH730" s="167"/>
      <c r="BI730" s="167"/>
      <c r="BJ730" s="167"/>
      <c r="BK730" s="167"/>
      <c r="BL730" s="167"/>
      <c r="BM730" s="167"/>
      <c r="BN730" s="167"/>
      <c r="BO730" s="167"/>
      <c r="BP730" s="167"/>
      <c r="BQ730" s="167"/>
      <c r="BR730" s="167"/>
      <c r="BS730" s="167"/>
      <c r="BT730" s="167"/>
      <c r="BU730" s="167"/>
      <c r="BV730" s="167"/>
      <c r="BW730" s="167"/>
      <c r="BX730" s="167"/>
      <c r="BY730" s="167"/>
      <c r="BZ730" s="167"/>
      <c r="CA730" s="167"/>
      <c r="CB730" s="167"/>
      <c r="CC730" s="167"/>
      <c r="CD730" s="167"/>
      <c r="CE730" s="167"/>
      <c r="CF730" s="167"/>
      <c r="CG730" s="167"/>
      <c r="CH730" s="167"/>
      <c r="CI730" s="167"/>
      <c r="CJ730" s="167"/>
      <c r="CK730" s="167"/>
      <c r="CL730" s="167"/>
      <c r="CM730" s="167"/>
      <c r="CN730" s="167"/>
      <c r="CO730" s="167"/>
      <c r="CP730" s="167"/>
      <c r="CQ730" s="167"/>
      <c r="CR730" s="167"/>
      <c r="CS730" s="167"/>
      <c r="CT730" s="167"/>
      <c r="CU730" s="167"/>
      <c r="CV730" s="167"/>
      <c r="CW730" s="167"/>
      <c r="CX730" s="167"/>
      <c r="CY730" s="167"/>
      <c r="CZ730" s="167"/>
      <c r="DA730" s="167"/>
      <c r="DB730" s="167"/>
      <c r="DC730" s="167"/>
      <c r="DD730" s="167"/>
      <c r="DE730" s="167"/>
      <c r="DF730" s="167"/>
      <c r="DG730" s="167"/>
      <c r="DH730" s="167"/>
      <c r="DI730" s="167"/>
      <c r="DJ730" s="167"/>
      <c r="DK730" s="167"/>
      <c r="DL730" s="167"/>
      <c r="DM730" s="167"/>
      <c r="DN730" s="167"/>
      <c r="DO730" s="167"/>
      <c r="DP730" s="167"/>
      <c r="DQ730" s="167"/>
      <c r="DR730" s="167"/>
      <c r="DS730" s="167"/>
      <c r="DT730" s="167"/>
      <c r="DU730" s="167"/>
      <c r="DV730" s="167"/>
      <c r="DW730" s="167"/>
      <c r="DX730" s="167"/>
      <c r="DY730" s="167"/>
    </row>
    <row r="731" spans="1:129" s="158" customFormat="1" ht="24" customHeight="1">
      <c r="A731" s="168"/>
      <c r="D731" s="187"/>
      <c r="E731" s="158" t="s">
        <v>3690</v>
      </c>
      <c r="G731" s="262"/>
      <c r="H731" s="180"/>
      <c r="I731" s="169"/>
      <c r="J731" s="296"/>
      <c r="K731" s="170"/>
      <c r="L731" s="170"/>
      <c r="M731" s="170"/>
      <c r="N731" s="170"/>
      <c r="O731" s="170"/>
      <c r="P731" s="170"/>
      <c r="Q731" s="170"/>
      <c r="R731" s="170"/>
      <c r="S731" s="170"/>
      <c r="T731" s="170"/>
      <c r="U731" s="170"/>
      <c r="V731" s="170"/>
      <c r="W731" s="170"/>
      <c r="X731" s="170"/>
      <c r="Y731" s="170"/>
      <c r="Z731" s="170"/>
      <c r="AA731" s="170"/>
      <c r="AB731" s="170"/>
      <c r="AC731" s="170"/>
      <c r="AD731" s="170"/>
      <c r="AE731" s="170"/>
      <c r="AF731" s="170"/>
      <c r="AG731" s="170"/>
      <c r="AH731" s="170"/>
      <c r="AI731" s="170"/>
      <c r="AJ731" s="170"/>
      <c r="AK731" s="170"/>
      <c r="AL731" s="170"/>
      <c r="AM731" s="170"/>
      <c r="AN731" s="170"/>
      <c r="AO731" s="170"/>
      <c r="AP731" s="170"/>
      <c r="AQ731" s="170"/>
      <c r="AR731" s="170"/>
      <c r="AS731" s="170"/>
      <c r="AT731" s="170"/>
      <c r="AU731" s="170"/>
      <c r="AV731" s="170"/>
      <c r="AW731" s="170"/>
      <c r="AX731" s="170"/>
      <c r="AY731" s="170"/>
      <c r="AZ731" s="170"/>
      <c r="BA731" s="170"/>
      <c r="BB731" s="170"/>
      <c r="BC731" s="170"/>
      <c r="BD731" s="170"/>
      <c r="BE731" s="170"/>
      <c r="BF731" s="170"/>
      <c r="BG731" s="170"/>
      <c r="BH731" s="170"/>
      <c r="BI731" s="170"/>
      <c r="BJ731" s="170"/>
      <c r="BK731" s="170"/>
      <c r="BL731" s="170"/>
      <c r="BM731" s="170"/>
      <c r="BN731" s="170"/>
      <c r="BO731" s="170"/>
      <c r="BP731" s="170"/>
      <c r="BQ731" s="170"/>
      <c r="BR731" s="170"/>
      <c r="BS731" s="170"/>
      <c r="BT731" s="170"/>
      <c r="BU731" s="170"/>
      <c r="BV731" s="170"/>
      <c r="BW731" s="170"/>
      <c r="BX731" s="170"/>
      <c r="BY731" s="170"/>
      <c r="BZ731" s="170"/>
      <c r="CA731" s="170"/>
      <c r="CB731" s="170"/>
      <c r="CC731" s="170"/>
      <c r="CD731" s="170"/>
      <c r="CE731" s="170"/>
      <c r="CF731" s="170"/>
      <c r="CG731" s="170"/>
      <c r="CH731" s="170"/>
      <c r="CI731" s="170"/>
      <c r="CJ731" s="170"/>
      <c r="CK731" s="170"/>
      <c r="CL731" s="170"/>
      <c r="CM731" s="170"/>
      <c r="CN731" s="170"/>
      <c r="CO731" s="170"/>
      <c r="CP731" s="170"/>
      <c r="CQ731" s="170"/>
      <c r="CR731" s="170"/>
      <c r="CS731" s="170"/>
      <c r="CT731" s="170"/>
      <c r="CU731" s="170"/>
      <c r="CV731" s="170"/>
      <c r="CW731" s="170"/>
      <c r="CX731" s="170"/>
      <c r="CY731" s="170"/>
      <c r="CZ731" s="170"/>
      <c r="DA731" s="170"/>
      <c r="DB731" s="170"/>
      <c r="DC731" s="170"/>
      <c r="DD731" s="170"/>
      <c r="DE731" s="170"/>
      <c r="DF731" s="170"/>
      <c r="DG731" s="170"/>
      <c r="DH731" s="170"/>
      <c r="DI731" s="170"/>
      <c r="DJ731" s="170"/>
      <c r="DK731" s="170"/>
      <c r="DL731" s="170"/>
      <c r="DM731" s="170"/>
      <c r="DN731" s="170"/>
      <c r="DO731" s="170"/>
      <c r="DP731" s="170"/>
      <c r="DQ731" s="170"/>
      <c r="DR731" s="170"/>
      <c r="DS731" s="170"/>
      <c r="DT731" s="170"/>
      <c r="DU731" s="170"/>
      <c r="DV731" s="170"/>
      <c r="DW731" s="170"/>
      <c r="DX731" s="170"/>
      <c r="DY731" s="170"/>
    </row>
    <row r="732" spans="1:129" ht="15.6" customHeight="1">
      <c r="B732" s="73" t="s">
        <v>3721</v>
      </c>
      <c r="C732" s="73" t="s">
        <v>3610</v>
      </c>
      <c r="D732" s="188"/>
      <c r="E732" s="73" t="s">
        <v>1808</v>
      </c>
      <c r="F732" t="s">
        <v>3</v>
      </c>
      <c r="G732" s="264">
        <v>116</v>
      </c>
    </row>
    <row r="733" spans="1:129" ht="15.6" customHeight="1">
      <c r="B733" s="73" t="s">
        <v>3722</v>
      </c>
      <c r="C733" s="73" t="s">
        <v>3611</v>
      </c>
      <c r="D733" s="188"/>
      <c r="E733" s="73" t="s">
        <v>1809</v>
      </c>
      <c r="F733" t="s">
        <v>3</v>
      </c>
      <c r="G733" s="264">
        <v>213</v>
      </c>
    </row>
    <row r="734" spans="1:129" ht="15.6" customHeight="1">
      <c r="A734" s="197"/>
      <c r="B734" s="73" t="s">
        <v>3723</v>
      </c>
      <c r="C734" s="73" t="s">
        <v>3612</v>
      </c>
      <c r="D734" s="188"/>
      <c r="E734" s="73" t="s">
        <v>1810</v>
      </c>
      <c r="F734" s="30" t="s">
        <v>3</v>
      </c>
      <c r="G734" s="264">
        <v>279</v>
      </c>
      <c r="I734" s="198"/>
      <c r="J734" s="297"/>
      <c r="K734" s="199"/>
      <c r="L734" s="199"/>
      <c r="M734" s="199"/>
      <c r="N734" s="199"/>
      <c r="O734" s="199"/>
      <c r="P734" s="199"/>
      <c r="Q734" s="199"/>
      <c r="R734" s="199"/>
      <c r="S734" s="199"/>
      <c r="T734" s="199"/>
      <c r="U734" s="199"/>
      <c r="V734" s="199"/>
      <c r="W734" s="199"/>
      <c r="X734" s="199"/>
      <c r="Y734" s="199"/>
      <c r="Z734" s="199"/>
      <c r="AA734" s="199"/>
      <c r="AB734" s="199"/>
      <c r="AC734" s="199"/>
      <c r="AD734" s="199"/>
      <c r="AE734" s="199"/>
      <c r="AF734" s="199"/>
      <c r="AG734" s="199"/>
      <c r="AH734" s="199"/>
      <c r="AI734" s="199"/>
      <c r="AJ734" s="199"/>
      <c r="AK734" s="199"/>
      <c r="AL734" s="199"/>
      <c r="AM734" s="199"/>
      <c r="AN734" s="199"/>
      <c r="AO734" s="199"/>
      <c r="AP734" s="199"/>
      <c r="AQ734" s="199"/>
      <c r="AR734" s="199"/>
      <c r="AS734" s="199"/>
      <c r="AT734" s="199"/>
      <c r="AU734" s="199"/>
      <c r="AV734" s="199"/>
      <c r="AW734" s="199"/>
      <c r="AX734" s="199"/>
      <c r="AY734" s="199"/>
      <c r="AZ734" s="199"/>
      <c r="BA734" s="199"/>
      <c r="BB734" s="199"/>
      <c r="BC734" s="199"/>
      <c r="BD734" s="199"/>
      <c r="BE734" s="199"/>
      <c r="BF734" s="199"/>
      <c r="BG734" s="199"/>
      <c r="BH734" s="199"/>
      <c r="BI734" s="199"/>
      <c r="BJ734" s="199"/>
      <c r="BK734" s="199"/>
      <c r="BL734" s="199"/>
      <c r="BM734" s="199"/>
      <c r="BN734" s="199"/>
      <c r="BO734" s="199"/>
      <c r="BP734" s="199"/>
      <c r="BQ734" s="199"/>
      <c r="BR734" s="199"/>
      <c r="BS734" s="199"/>
      <c r="BT734" s="199"/>
      <c r="BU734" s="199"/>
      <c r="BV734" s="199"/>
      <c r="BW734" s="199"/>
      <c r="BX734" s="199"/>
      <c r="BY734" s="199"/>
      <c r="BZ734" s="199"/>
      <c r="CA734" s="199"/>
      <c r="CB734" s="199"/>
      <c r="CC734" s="199"/>
      <c r="CD734" s="199"/>
      <c r="CE734" s="199"/>
      <c r="CF734" s="199"/>
      <c r="CG734" s="199"/>
      <c r="CH734" s="199"/>
      <c r="CI734" s="199"/>
      <c r="CJ734" s="199"/>
      <c r="CK734" s="199"/>
      <c r="CL734" s="199"/>
      <c r="CM734" s="199"/>
      <c r="CN734" s="199"/>
      <c r="CO734" s="199"/>
      <c r="CP734" s="199"/>
      <c r="CQ734" s="199"/>
      <c r="CR734" s="199"/>
      <c r="CS734" s="199"/>
      <c r="CT734" s="199"/>
      <c r="CU734" s="199"/>
      <c r="CV734" s="199"/>
      <c r="CW734" s="199"/>
      <c r="CX734" s="199"/>
      <c r="CY734" s="199"/>
      <c r="CZ734" s="199"/>
      <c r="DA734" s="199"/>
      <c r="DB734" s="199"/>
      <c r="DC734" s="199"/>
      <c r="DD734" s="199"/>
      <c r="DE734" s="199"/>
      <c r="DF734" s="199"/>
      <c r="DG734" s="199"/>
      <c r="DH734" s="199"/>
      <c r="DI734" s="199"/>
      <c r="DJ734" s="199"/>
      <c r="DK734" s="199"/>
      <c r="DL734" s="199"/>
      <c r="DM734" s="199"/>
      <c r="DN734" s="199"/>
      <c r="DO734" s="199"/>
      <c r="DP734" s="199"/>
      <c r="DQ734" s="199"/>
      <c r="DR734" s="199"/>
      <c r="DS734" s="199"/>
      <c r="DT734" s="199"/>
      <c r="DU734" s="199"/>
      <c r="DV734" s="199"/>
      <c r="DW734" s="199"/>
      <c r="DX734" s="199"/>
      <c r="DY734" s="199"/>
    </row>
    <row r="735" spans="1:129" s="165" customFormat="1" ht="15.6" customHeight="1" thickBot="1">
      <c r="A735" s="164"/>
      <c r="B735" s="177" t="s">
        <v>3724</v>
      </c>
      <c r="C735" s="219" t="s">
        <v>3689</v>
      </c>
      <c r="D735" s="220"/>
      <c r="E735" s="219" t="s">
        <v>3688</v>
      </c>
      <c r="F735" s="221" t="s">
        <v>3</v>
      </c>
      <c r="G735" s="265">
        <v>30</v>
      </c>
      <c r="H735" s="177"/>
      <c r="I735" s="166"/>
      <c r="J735" s="295"/>
      <c r="K735" s="167"/>
      <c r="L735" s="167"/>
      <c r="M735" s="167"/>
      <c r="N735" s="167"/>
      <c r="O735" s="167"/>
      <c r="P735" s="167"/>
      <c r="Q735" s="167"/>
      <c r="R735" s="167"/>
      <c r="S735" s="167"/>
      <c r="T735" s="167"/>
      <c r="U735" s="167"/>
      <c r="V735" s="167"/>
      <c r="W735" s="167"/>
      <c r="X735" s="167"/>
      <c r="Y735" s="167"/>
      <c r="Z735" s="167"/>
      <c r="AA735" s="167"/>
      <c r="AB735" s="167"/>
      <c r="AC735" s="167"/>
      <c r="AD735" s="167"/>
      <c r="AE735" s="167"/>
      <c r="AF735" s="167"/>
      <c r="AG735" s="167"/>
      <c r="AH735" s="167"/>
      <c r="AI735" s="167"/>
      <c r="AJ735" s="167"/>
      <c r="AK735" s="167"/>
      <c r="AL735" s="167"/>
      <c r="AM735" s="167"/>
      <c r="AN735" s="167"/>
      <c r="AO735" s="167"/>
      <c r="AP735" s="167"/>
      <c r="AQ735" s="167"/>
      <c r="AR735" s="167"/>
      <c r="AS735" s="167"/>
      <c r="AT735" s="167"/>
      <c r="AU735" s="167"/>
      <c r="AV735" s="167"/>
      <c r="AW735" s="167"/>
      <c r="AX735" s="167"/>
      <c r="AY735" s="167"/>
      <c r="AZ735" s="167"/>
      <c r="BA735" s="167"/>
      <c r="BB735" s="167"/>
      <c r="BC735" s="167"/>
      <c r="BD735" s="167"/>
      <c r="BE735" s="167"/>
      <c r="BF735" s="167"/>
      <c r="BG735" s="167"/>
      <c r="BH735" s="167"/>
      <c r="BI735" s="167"/>
      <c r="BJ735" s="167"/>
      <c r="BK735" s="167"/>
      <c r="BL735" s="167"/>
      <c r="BM735" s="167"/>
      <c r="BN735" s="167"/>
      <c r="BO735" s="167"/>
      <c r="BP735" s="167"/>
      <c r="BQ735" s="167"/>
      <c r="BR735" s="167"/>
      <c r="BS735" s="167"/>
      <c r="BT735" s="167"/>
      <c r="BU735" s="167"/>
      <c r="BV735" s="167"/>
      <c r="BW735" s="167"/>
      <c r="BX735" s="167"/>
      <c r="BY735" s="167"/>
      <c r="BZ735" s="167"/>
      <c r="CA735" s="167"/>
      <c r="CB735" s="167"/>
      <c r="CC735" s="167"/>
      <c r="CD735" s="167"/>
      <c r="CE735" s="167"/>
      <c r="CF735" s="167"/>
      <c r="CG735" s="167"/>
      <c r="CH735" s="167"/>
      <c r="CI735" s="167"/>
      <c r="CJ735" s="167"/>
      <c r="CK735" s="167"/>
      <c r="CL735" s="167"/>
      <c r="CM735" s="167"/>
      <c r="CN735" s="167"/>
      <c r="CO735" s="167"/>
      <c r="CP735" s="167"/>
      <c r="CQ735" s="167"/>
      <c r="CR735" s="167"/>
      <c r="CS735" s="167"/>
      <c r="CT735" s="167"/>
      <c r="CU735" s="167"/>
      <c r="CV735" s="167"/>
      <c r="CW735" s="167"/>
      <c r="CX735" s="167"/>
      <c r="CY735" s="167"/>
      <c r="CZ735" s="167"/>
      <c r="DA735" s="167"/>
      <c r="DB735" s="167"/>
      <c r="DC735" s="167"/>
      <c r="DD735" s="167"/>
      <c r="DE735" s="167"/>
      <c r="DF735" s="167"/>
      <c r="DG735" s="167"/>
      <c r="DH735" s="167"/>
      <c r="DI735" s="167"/>
      <c r="DJ735" s="167"/>
      <c r="DK735" s="167"/>
      <c r="DL735" s="167"/>
      <c r="DM735" s="167"/>
      <c r="DN735" s="167"/>
      <c r="DO735" s="167"/>
      <c r="DP735" s="167"/>
      <c r="DQ735" s="167"/>
      <c r="DR735" s="167"/>
      <c r="DS735" s="167"/>
      <c r="DT735" s="167"/>
      <c r="DU735" s="167"/>
      <c r="DV735" s="167"/>
      <c r="DW735" s="167"/>
      <c r="DX735" s="167"/>
      <c r="DY735" s="167"/>
    </row>
    <row r="736" spans="1:129" s="193" customFormat="1" ht="15.6" customHeight="1">
      <c r="A736" s="192"/>
      <c r="C736" s="194"/>
      <c r="D736" s="138"/>
      <c r="E736" s="194"/>
      <c r="G736" s="266"/>
      <c r="H736" s="194"/>
      <c r="I736" s="195"/>
      <c r="J736" s="298"/>
      <c r="K736" s="196"/>
      <c r="L736" s="196"/>
      <c r="M736" s="196"/>
      <c r="N736" s="196"/>
      <c r="O736" s="196"/>
      <c r="P736" s="196"/>
      <c r="Q736" s="196"/>
      <c r="R736" s="196"/>
      <c r="S736" s="196"/>
      <c r="T736" s="196"/>
      <c r="U736" s="196"/>
      <c r="V736" s="196"/>
      <c r="W736" s="196"/>
      <c r="X736" s="196"/>
      <c r="Y736" s="196"/>
      <c r="Z736" s="196"/>
      <c r="AA736" s="196"/>
      <c r="AB736" s="196"/>
      <c r="AC736" s="196"/>
      <c r="AD736" s="196"/>
      <c r="AE736" s="196"/>
      <c r="AF736" s="196"/>
      <c r="AG736" s="196"/>
      <c r="AH736" s="196"/>
      <c r="AI736" s="196"/>
      <c r="AJ736" s="196"/>
      <c r="AK736" s="196"/>
      <c r="AL736" s="196"/>
      <c r="AM736" s="196"/>
      <c r="AN736" s="196"/>
      <c r="AO736" s="196"/>
      <c r="AP736" s="196"/>
      <c r="AQ736" s="196"/>
      <c r="AR736" s="196"/>
      <c r="AS736" s="196"/>
      <c r="AT736" s="196"/>
      <c r="AU736" s="196"/>
      <c r="AV736" s="196"/>
      <c r="AW736" s="196"/>
      <c r="AX736" s="196"/>
      <c r="AY736" s="196"/>
      <c r="AZ736" s="196"/>
      <c r="BA736" s="196"/>
      <c r="BB736" s="196"/>
      <c r="BC736" s="196"/>
      <c r="BD736" s="196"/>
      <c r="BE736" s="196"/>
      <c r="BF736" s="196"/>
      <c r="BG736" s="196"/>
      <c r="BH736" s="196"/>
      <c r="BI736" s="196"/>
      <c r="BJ736" s="196"/>
      <c r="BK736" s="196"/>
      <c r="BL736" s="196"/>
      <c r="BM736" s="196"/>
      <c r="BN736" s="196"/>
      <c r="BO736" s="196"/>
      <c r="BP736" s="196"/>
      <c r="BQ736" s="196"/>
      <c r="BR736" s="196"/>
      <c r="BS736" s="196"/>
      <c r="BT736" s="196"/>
      <c r="BU736" s="196"/>
      <c r="BV736" s="196"/>
      <c r="BW736" s="196"/>
      <c r="BX736" s="196"/>
      <c r="BY736" s="196"/>
      <c r="BZ736" s="196"/>
      <c r="CA736" s="196"/>
      <c r="CB736" s="196"/>
      <c r="CC736" s="196"/>
      <c r="CD736" s="196"/>
      <c r="CE736" s="196"/>
      <c r="CF736" s="196"/>
      <c r="CG736" s="196"/>
      <c r="CH736" s="196"/>
      <c r="CI736" s="196"/>
      <c r="CJ736" s="196"/>
      <c r="CK736" s="196"/>
      <c r="CL736" s="196"/>
      <c r="CM736" s="196"/>
      <c r="CN736" s="196"/>
      <c r="CO736" s="196"/>
      <c r="CP736" s="196"/>
      <c r="CQ736" s="196"/>
      <c r="CR736" s="196"/>
      <c r="CS736" s="196"/>
      <c r="CT736" s="196"/>
      <c r="CU736" s="196"/>
      <c r="CV736" s="196"/>
      <c r="CW736" s="196"/>
      <c r="CX736" s="196"/>
      <c r="CY736" s="196"/>
      <c r="CZ736" s="196"/>
      <c r="DA736" s="196"/>
      <c r="DB736" s="196"/>
      <c r="DC736" s="196"/>
      <c r="DD736" s="196"/>
      <c r="DE736" s="196"/>
      <c r="DF736" s="196"/>
      <c r="DG736" s="196"/>
      <c r="DH736" s="196"/>
      <c r="DI736" s="196"/>
      <c r="DJ736" s="196"/>
      <c r="DK736" s="196"/>
      <c r="DL736" s="196"/>
      <c r="DM736" s="196"/>
      <c r="DN736" s="196"/>
      <c r="DO736" s="196"/>
      <c r="DP736" s="196"/>
      <c r="DQ736" s="196"/>
      <c r="DR736" s="196"/>
      <c r="DS736" s="196"/>
      <c r="DT736" s="196"/>
      <c r="DU736" s="196"/>
      <c r="DV736" s="196"/>
      <c r="DW736" s="196"/>
      <c r="DX736" s="196"/>
      <c r="DY736" s="196"/>
    </row>
    <row r="737" spans="1:129" ht="15.6" customHeight="1">
      <c r="A737" s="161"/>
      <c r="B737"/>
      <c r="C737"/>
      <c r="D737" s="188"/>
      <c r="E737"/>
      <c r="F737"/>
      <c r="G737" s="262"/>
      <c r="I737" s="162"/>
      <c r="J737" s="299"/>
      <c r="K737" s="163"/>
      <c r="L737" s="163"/>
      <c r="M737" s="163"/>
      <c r="N737" s="163"/>
      <c r="O737" s="163"/>
      <c r="P737" s="163"/>
      <c r="Q737" s="163"/>
      <c r="R737" s="163"/>
      <c r="S737" s="163"/>
      <c r="T737" s="163"/>
      <c r="U737" s="163"/>
      <c r="V737" s="163"/>
      <c r="W737" s="163"/>
      <c r="X737" s="163"/>
      <c r="Y737" s="163"/>
      <c r="Z737" s="163"/>
      <c r="AA737" s="163"/>
      <c r="AB737" s="163"/>
      <c r="AC737" s="163"/>
      <c r="AD737" s="163"/>
      <c r="AE737" s="163"/>
      <c r="AF737" s="163"/>
      <c r="AG737" s="163"/>
      <c r="AH737" s="163"/>
      <c r="AI737" s="163"/>
      <c r="AJ737" s="163"/>
      <c r="AK737" s="163"/>
      <c r="AL737" s="163"/>
      <c r="AM737" s="163"/>
      <c r="AN737" s="163"/>
      <c r="AO737" s="163"/>
      <c r="AP737" s="163"/>
      <c r="AQ737" s="163"/>
      <c r="AR737" s="163"/>
      <c r="AS737" s="163"/>
      <c r="AT737" s="163"/>
      <c r="AU737" s="163"/>
      <c r="AV737" s="163"/>
      <c r="AW737" s="163"/>
      <c r="AX737" s="163"/>
      <c r="AY737" s="163"/>
      <c r="AZ737" s="163"/>
      <c r="BA737" s="163"/>
      <c r="BB737" s="163"/>
      <c r="BC737" s="163"/>
      <c r="BD737" s="163"/>
      <c r="BE737" s="163"/>
      <c r="BF737" s="163"/>
      <c r="BG737" s="163"/>
      <c r="BH737" s="163"/>
      <c r="BI737" s="163"/>
      <c r="BJ737" s="163"/>
      <c r="BK737" s="163"/>
      <c r="BL737" s="163"/>
      <c r="BM737" s="163"/>
      <c r="BN737" s="163"/>
      <c r="BO737" s="163"/>
      <c r="BP737" s="163"/>
      <c r="BQ737" s="163"/>
      <c r="BR737" s="163"/>
      <c r="BS737" s="163"/>
      <c r="BT737" s="163"/>
      <c r="BU737" s="163"/>
      <c r="BV737" s="163"/>
      <c r="BW737" s="163"/>
      <c r="BX737" s="163"/>
      <c r="BY737" s="163"/>
      <c r="BZ737" s="163"/>
      <c r="CA737" s="163"/>
      <c r="CB737" s="163"/>
      <c r="CC737" s="163"/>
      <c r="CD737" s="163"/>
      <c r="CE737" s="163"/>
      <c r="CF737" s="163"/>
      <c r="CG737" s="163"/>
      <c r="CH737" s="163"/>
      <c r="CI737" s="163"/>
      <c r="CJ737" s="163"/>
      <c r="CK737" s="163"/>
      <c r="CL737" s="163"/>
      <c r="CM737" s="163"/>
      <c r="CN737" s="163"/>
      <c r="CO737" s="163"/>
      <c r="CP737" s="163"/>
      <c r="CQ737" s="163"/>
      <c r="CR737" s="163"/>
      <c r="CS737" s="163"/>
      <c r="CT737" s="163"/>
      <c r="CU737" s="163"/>
      <c r="CV737" s="163"/>
      <c r="CW737" s="163"/>
      <c r="CX737" s="163"/>
      <c r="CY737" s="163"/>
      <c r="CZ737" s="163"/>
      <c r="DA737" s="163"/>
      <c r="DB737" s="163"/>
      <c r="DC737" s="163"/>
      <c r="DD737" s="163"/>
      <c r="DE737" s="163"/>
      <c r="DF737" s="163"/>
      <c r="DG737" s="163"/>
      <c r="DH737" s="163"/>
      <c r="DI737" s="163"/>
      <c r="DJ737" s="163"/>
      <c r="DK737" s="163"/>
      <c r="DL737" s="163"/>
      <c r="DM737" s="163"/>
      <c r="DN737" s="163"/>
      <c r="DO737" s="163"/>
      <c r="DP737" s="163"/>
      <c r="DQ737" s="163"/>
      <c r="DR737" s="163"/>
      <c r="DS737" s="163"/>
      <c r="DT737" s="163"/>
      <c r="DU737" s="163"/>
      <c r="DV737" s="163"/>
      <c r="DW737" s="163"/>
      <c r="DX737" s="163"/>
      <c r="DY737" s="163"/>
    </row>
    <row r="738" spans="1:129" ht="15.6" customHeight="1">
      <c r="B738"/>
      <c r="C738"/>
      <c r="D738" s="188"/>
      <c r="E738"/>
      <c r="F738"/>
      <c r="G738" s="262"/>
    </row>
    <row r="739" spans="1:129" ht="15.6" customHeight="1">
      <c r="B739"/>
      <c r="C739"/>
      <c r="D739" s="188"/>
      <c r="E739"/>
      <c r="F739"/>
      <c r="G739" s="262"/>
    </row>
    <row r="740" spans="1:129" ht="15.6" customHeight="1">
      <c r="B740"/>
      <c r="C740"/>
      <c r="D740" s="188"/>
      <c r="E740"/>
      <c r="F740"/>
      <c r="G740" s="262"/>
    </row>
    <row r="741" spans="1:129" ht="15.6" customHeight="1">
      <c r="B741"/>
      <c r="C741"/>
      <c r="D741" s="188"/>
      <c r="E741"/>
      <c r="F741"/>
      <c r="G741" s="262"/>
    </row>
    <row r="742" spans="1:129" ht="15.6" customHeight="1">
      <c r="B742"/>
      <c r="C742"/>
      <c r="D742" s="188"/>
      <c r="E742"/>
      <c r="F742"/>
      <c r="G742" s="262"/>
    </row>
    <row r="743" spans="1:129" ht="15.6" customHeight="1">
      <c r="B743"/>
      <c r="C743"/>
      <c r="D743" s="188"/>
      <c r="E743"/>
      <c r="F743"/>
      <c r="G743" s="262"/>
    </row>
    <row r="744" spans="1:129" ht="15.6" customHeight="1">
      <c r="B744"/>
      <c r="C744"/>
      <c r="D744" s="188"/>
      <c r="E744"/>
      <c r="F744"/>
      <c r="G744" s="262"/>
    </row>
  </sheetData>
  <sheetProtection selectLockedCells="1" selectUnlockedCells="1"/>
  <autoFilter ref="A1:J837"/>
  <sortState ref="B571:G795">
    <sortCondition ref="C571:C795"/>
  </sortState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Roman,Normalny"&amp;12&amp;A</oddHeader>
    <oddFooter>&amp;C&amp;"Times New Roman,Normalny"&amp;12Strona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M385"/>
  <sheetViews>
    <sheetView zoomScale="110" zoomScaleNormal="110" zoomScaleSheetLayoutView="4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E21" sqref="E21"/>
    </sheetView>
  </sheetViews>
  <sheetFormatPr defaultColWidth="9" defaultRowHeight="15.6" customHeight="1"/>
  <cols>
    <col min="1" max="1" width="5.42578125" style="41" customWidth="1"/>
    <col min="2" max="3" width="14.28515625" style="13" customWidth="1"/>
    <col min="4" max="4" width="10.140625" style="16" customWidth="1"/>
    <col min="5" max="5" width="66.7109375" style="12" customWidth="1"/>
    <col min="6" max="6" width="5.140625" style="15" customWidth="1"/>
    <col min="7" max="7" width="11.42578125" style="42" customWidth="1"/>
    <col min="8" max="8" width="24.5703125" style="30" customWidth="1"/>
    <col min="9" max="9" width="7.5703125" style="43" customWidth="1"/>
    <col min="10" max="10" width="12.42578125" style="44" customWidth="1"/>
    <col min="11" max="11" width="7.5703125" style="15" customWidth="1"/>
    <col min="12" max="12" width="10.7109375" style="15" customWidth="1"/>
    <col min="13" max="13" width="9.85546875" style="15" customWidth="1"/>
    <col min="14" max="141" width="7.5703125" style="15" customWidth="1"/>
    <col min="142" max="16384" width="9" style="30"/>
  </cols>
  <sheetData>
    <row r="1" spans="1:13" s="37" customFormat="1" ht="64.349999999999994" customHeight="1" thickBot="1">
      <c r="A1" s="182" t="str">
        <f>'CET uproszczony 1 03 2021'!A1</f>
        <v>1.03.2021</v>
      </c>
      <c r="B1" s="127" t="s">
        <v>1823</v>
      </c>
      <c r="C1" s="127" t="s">
        <v>62</v>
      </c>
      <c r="D1" s="128" t="s">
        <v>70</v>
      </c>
      <c r="E1" s="127" t="s">
        <v>1833</v>
      </c>
      <c r="F1" s="128" t="s">
        <v>1571</v>
      </c>
      <c r="G1" s="129" t="str">
        <f>'CET uproszczony 1 03 2021'!G1</f>
        <v>CENNIK netto 1.03.2021</v>
      </c>
      <c r="H1" s="130" t="s">
        <v>1572</v>
      </c>
      <c r="I1" s="131" t="s">
        <v>1824</v>
      </c>
      <c r="J1" s="132" t="s">
        <v>1573</v>
      </c>
      <c r="K1" s="124"/>
    </row>
    <row r="2" spans="1:13" s="37" customFormat="1" ht="27" customHeight="1" thickBot="1">
      <c r="A2" s="133"/>
      <c r="B2" s="55"/>
      <c r="C2" s="72"/>
      <c r="D2" s="269" t="s">
        <v>1063</v>
      </c>
      <c r="E2" s="56" t="s">
        <v>1691</v>
      </c>
      <c r="F2" s="57"/>
      <c r="G2" s="282"/>
      <c r="H2" s="69" t="s">
        <v>1825</v>
      </c>
      <c r="I2" s="60"/>
      <c r="J2" s="134"/>
      <c r="K2" s="124"/>
      <c r="L2" s="222"/>
    </row>
    <row r="3" spans="1:13" ht="14.25" customHeight="1">
      <c r="A3" s="135" t="s">
        <v>79</v>
      </c>
      <c r="B3" s="113" t="s">
        <v>1065</v>
      </c>
      <c r="C3" s="113" t="s">
        <v>3500</v>
      </c>
      <c r="D3" s="136" t="s">
        <v>1063</v>
      </c>
      <c r="E3" s="65" t="s">
        <v>1066</v>
      </c>
      <c r="F3" s="54" t="s">
        <v>3</v>
      </c>
      <c r="G3" s="137">
        <v>258</v>
      </c>
      <c r="H3" s="138"/>
      <c r="I3" s="61">
        <f>$I$2</f>
        <v>0</v>
      </c>
      <c r="J3" s="283">
        <f>G3-G3*I3</f>
        <v>258</v>
      </c>
      <c r="K3" s="19"/>
      <c r="L3" s="223"/>
      <c r="M3" s="223"/>
    </row>
    <row r="4" spans="1:13" ht="13.9" customHeight="1">
      <c r="A4" s="135" t="s">
        <v>85</v>
      </c>
      <c r="B4" s="113" t="s">
        <v>1068</v>
      </c>
      <c r="C4" s="113" t="s">
        <v>3501</v>
      </c>
      <c r="D4" s="136" t="s">
        <v>1063</v>
      </c>
      <c r="E4" s="65" t="s">
        <v>1069</v>
      </c>
      <c r="F4" s="49" t="s">
        <v>3</v>
      </c>
      <c r="G4" s="137">
        <v>317</v>
      </c>
      <c r="H4" s="138"/>
      <c r="I4" s="61">
        <f t="shared" ref="I4:I55" si="0">$I$2</f>
        <v>0</v>
      </c>
      <c r="J4" s="283">
        <f t="shared" ref="J4:J68" si="1">G4-G4*I4</f>
        <v>317</v>
      </c>
      <c r="K4" s="19"/>
      <c r="L4" s="223"/>
      <c r="M4" s="223"/>
    </row>
    <row r="5" spans="1:13" ht="13.9" customHeight="1">
      <c r="A5" s="135" t="s">
        <v>87</v>
      </c>
      <c r="B5" s="113" t="s">
        <v>1070</v>
      </c>
      <c r="C5" s="113" t="s">
        <v>3502</v>
      </c>
      <c r="D5" s="136" t="s">
        <v>1063</v>
      </c>
      <c r="E5" s="65" t="s">
        <v>1071</v>
      </c>
      <c r="F5" s="49" t="s">
        <v>3</v>
      </c>
      <c r="G5" s="137">
        <v>395</v>
      </c>
      <c r="H5" s="138"/>
      <c r="I5" s="61">
        <f t="shared" si="0"/>
        <v>0</v>
      </c>
      <c r="J5" s="283">
        <f t="shared" si="1"/>
        <v>395</v>
      </c>
      <c r="K5" s="19"/>
      <c r="L5" s="223"/>
      <c r="M5" s="223"/>
    </row>
    <row r="6" spans="1:13" ht="13.9" customHeight="1">
      <c r="A6" s="135" t="s">
        <v>88</v>
      </c>
      <c r="B6" s="113" t="s">
        <v>1072</v>
      </c>
      <c r="C6" s="113" t="s">
        <v>3503</v>
      </c>
      <c r="D6" s="136" t="s">
        <v>1063</v>
      </c>
      <c r="E6" s="65" t="s">
        <v>1073</v>
      </c>
      <c r="F6" s="49" t="s">
        <v>3</v>
      </c>
      <c r="G6" s="137">
        <v>450</v>
      </c>
      <c r="H6" s="138"/>
      <c r="I6" s="61">
        <f t="shared" si="0"/>
        <v>0</v>
      </c>
      <c r="J6" s="283">
        <f t="shared" si="1"/>
        <v>450</v>
      </c>
      <c r="K6" s="19"/>
      <c r="L6" s="223"/>
      <c r="M6" s="223"/>
    </row>
    <row r="7" spans="1:13" ht="13.9" customHeight="1">
      <c r="A7" s="135" t="s">
        <v>91</v>
      </c>
      <c r="B7" s="113" t="s">
        <v>1074</v>
      </c>
      <c r="C7" s="113" t="s">
        <v>3504</v>
      </c>
      <c r="D7" s="136" t="s">
        <v>1063</v>
      </c>
      <c r="E7" s="65" t="s">
        <v>1075</v>
      </c>
      <c r="F7" s="49" t="s">
        <v>3</v>
      </c>
      <c r="G7" s="137">
        <v>527</v>
      </c>
      <c r="H7" s="138"/>
      <c r="I7" s="61">
        <f t="shared" si="0"/>
        <v>0</v>
      </c>
      <c r="J7" s="283">
        <f t="shared" si="1"/>
        <v>527</v>
      </c>
      <c r="K7" s="19"/>
      <c r="L7" s="223"/>
      <c r="M7" s="223"/>
    </row>
    <row r="8" spans="1:13" ht="13.9" customHeight="1">
      <c r="A8" s="135" t="s">
        <v>94</v>
      </c>
      <c r="B8" s="113" t="s">
        <v>1076</v>
      </c>
      <c r="C8" s="113" t="s">
        <v>3505</v>
      </c>
      <c r="D8" s="136" t="s">
        <v>1063</v>
      </c>
      <c r="E8" s="65" t="s">
        <v>1077</v>
      </c>
      <c r="F8" s="49" t="s">
        <v>3</v>
      </c>
      <c r="G8" s="137">
        <v>642</v>
      </c>
      <c r="H8" s="138"/>
      <c r="I8" s="61">
        <f t="shared" si="0"/>
        <v>0</v>
      </c>
      <c r="J8" s="283">
        <f t="shared" si="1"/>
        <v>642</v>
      </c>
      <c r="K8" s="19"/>
      <c r="L8" s="223"/>
      <c r="M8" s="223"/>
    </row>
    <row r="9" spans="1:13" ht="13.9" customHeight="1">
      <c r="A9" s="135" t="s">
        <v>95</v>
      </c>
      <c r="B9" s="113" t="s">
        <v>1078</v>
      </c>
      <c r="C9" s="113" t="s">
        <v>3506</v>
      </c>
      <c r="D9" s="136" t="s">
        <v>1063</v>
      </c>
      <c r="E9" s="65" t="s">
        <v>1079</v>
      </c>
      <c r="F9" s="49" t="s">
        <v>3</v>
      </c>
      <c r="G9" s="137">
        <v>756</v>
      </c>
      <c r="H9" s="138"/>
      <c r="I9" s="61">
        <f t="shared" si="0"/>
        <v>0</v>
      </c>
      <c r="J9" s="283">
        <f t="shared" si="1"/>
        <v>756</v>
      </c>
      <c r="K9" s="19"/>
      <c r="L9" s="223"/>
      <c r="M9" s="223"/>
    </row>
    <row r="10" spans="1:13" ht="13.9" customHeight="1">
      <c r="A10" s="135" t="s">
        <v>96</v>
      </c>
      <c r="B10" s="113" t="s">
        <v>1080</v>
      </c>
      <c r="C10" s="113" t="s">
        <v>3507</v>
      </c>
      <c r="D10" s="136" t="s">
        <v>1063</v>
      </c>
      <c r="E10" s="65" t="s">
        <v>1081</v>
      </c>
      <c r="F10" s="49" t="s">
        <v>3</v>
      </c>
      <c r="G10" s="137">
        <v>300</v>
      </c>
      <c r="H10" s="138"/>
      <c r="I10" s="61">
        <f t="shared" si="0"/>
        <v>0</v>
      </c>
      <c r="J10" s="283">
        <f t="shared" si="1"/>
        <v>300</v>
      </c>
      <c r="K10" s="19"/>
      <c r="L10" s="223"/>
      <c r="M10" s="223"/>
    </row>
    <row r="11" spans="1:13" ht="13.9" customHeight="1">
      <c r="A11" s="135" t="s">
        <v>99</v>
      </c>
      <c r="B11" s="113" t="s">
        <v>1082</v>
      </c>
      <c r="C11" s="113" t="s">
        <v>3508</v>
      </c>
      <c r="D11" s="136" t="s">
        <v>1063</v>
      </c>
      <c r="E11" s="65" t="s">
        <v>1083</v>
      </c>
      <c r="F11" s="49" t="s">
        <v>3</v>
      </c>
      <c r="G11" s="137">
        <v>370</v>
      </c>
      <c r="H11" s="138"/>
      <c r="I11" s="61">
        <f t="shared" si="0"/>
        <v>0</v>
      </c>
      <c r="J11" s="283">
        <f t="shared" si="1"/>
        <v>370</v>
      </c>
      <c r="K11" s="19"/>
      <c r="L11" s="223"/>
      <c r="M11" s="223"/>
    </row>
    <row r="12" spans="1:13" ht="13.9" customHeight="1">
      <c r="A12" s="135" t="s">
        <v>100</v>
      </c>
      <c r="B12" s="113" t="s">
        <v>1084</v>
      </c>
      <c r="C12" s="113" t="s">
        <v>3509</v>
      </c>
      <c r="D12" s="136" t="s">
        <v>1063</v>
      </c>
      <c r="E12" s="65" t="s">
        <v>1085</v>
      </c>
      <c r="F12" s="49" t="s">
        <v>3</v>
      </c>
      <c r="G12" s="137">
        <v>467</v>
      </c>
      <c r="H12" s="138"/>
      <c r="I12" s="61">
        <f t="shared" si="0"/>
        <v>0</v>
      </c>
      <c r="J12" s="283">
        <f t="shared" si="1"/>
        <v>467</v>
      </c>
      <c r="K12" s="19"/>
      <c r="L12" s="223"/>
      <c r="M12" s="223"/>
    </row>
    <row r="13" spans="1:13" ht="13.9" customHeight="1">
      <c r="A13" s="135" t="s">
        <v>101</v>
      </c>
      <c r="B13" s="113" t="s">
        <v>1086</v>
      </c>
      <c r="C13" s="113" t="s">
        <v>3510</v>
      </c>
      <c r="D13" s="136" t="s">
        <v>1063</v>
      </c>
      <c r="E13" s="65" t="s">
        <v>1087</v>
      </c>
      <c r="F13" s="49" t="s">
        <v>3</v>
      </c>
      <c r="G13" s="137">
        <v>527</v>
      </c>
      <c r="H13" s="138"/>
      <c r="I13" s="61">
        <f t="shared" si="0"/>
        <v>0</v>
      </c>
      <c r="J13" s="283">
        <f t="shared" si="1"/>
        <v>527</v>
      </c>
      <c r="K13" s="19"/>
      <c r="L13" s="223"/>
      <c r="M13" s="223"/>
    </row>
    <row r="14" spans="1:13" ht="13.9" customHeight="1">
      <c r="A14" s="135" t="s">
        <v>104</v>
      </c>
      <c r="B14" s="113" t="s">
        <v>1088</v>
      </c>
      <c r="C14" s="113" t="s">
        <v>3511</v>
      </c>
      <c r="D14" s="136" t="s">
        <v>1063</v>
      </c>
      <c r="E14" s="65" t="s">
        <v>1089</v>
      </c>
      <c r="F14" s="49" t="s">
        <v>3</v>
      </c>
      <c r="G14" s="137">
        <v>610</v>
      </c>
      <c r="H14" s="138"/>
      <c r="I14" s="61">
        <f t="shared" si="0"/>
        <v>0</v>
      </c>
      <c r="J14" s="283">
        <f t="shared" si="1"/>
        <v>610</v>
      </c>
      <c r="K14" s="19"/>
      <c r="L14" s="223"/>
      <c r="M14" s="223"/>
    </row>
    <row r="15" spans="1:13" ht="13.9" customHeight="1">
      <c r="A15" s="135" t="s">
        <v>105</v>
      </c>
      <c r="B15" s="113" t="s">
        <v>1090</v>
      </c>
      <c r="C15" s="113" t="s">
        <v>3512</v>
      </c>
      <c r="D15" s="136" t="s">
        <v>1063</v>
      </c>
      <c r="E15" s="65" t="s">
        <v>1091</v>
      </c>
      <c r="F15" s="49" t="s">
        <v>3</v>
      </c>
      <c r="G15" s="137">
        <v>745</v>
      </c>
      <c r="H15" s="138"/>
      <c r="I15" s="61">
        <f t="shared" si="0"/>
        <v>0</v>
      </c>
      <c r="J15" s="283">
        <f t="shared" si="1"/>
        <v>745</v>
      </c>
      <c r="K15" s="19"/>
      <c r="L15" s="223"/>
      <c r="M15" s="223"/>
    </row>
    <row r="16" spans="1:13" ht="13.9" customHeight="1">
      <c r="A16" s="135" t="s">
        <v>106</v>
      </c>
      <c r="B16" s="113" t="s">
        <v>1092</v>
      </c>
      <c r="C16" s="113" t="s">
        <v>3513</v>
      </c>
      <c r="D16" s="136" t="s">
        <v>1063</v>
      </c>
      <c r="E16" s="65" t="s">
        <v>1093</v>
      </c>
      <c r="F16" s="49" t="s">
        <v>3</v>
      </c>
      <c r="G16" s="137">
        <v>860</v>
      </c>
      <c r="H16" s="138"/>
      <c r="I16" s="61">
        <f t="shared" si="0"/>
        <v>0</v>
      </c>
      <c r="J16" s="283">
        <f t="shared" si="1"/>
        <v>860</v>
      </c>
      <c r="K16" s="19"/>
      <c r="L16" s="223"/>
      <c r="M16" s="223"/>
    </row>
    <row r="17" spans="1:13" ht="13.9" customHeight="1">
      <c r="A17" s="135" t="s">
        <v>109</v>
      </c>
      <c r="B17" s="113" t="s">
        <v>1255</v>
      </c>
      <c r="C17" s="113" t="s">
        <v>3514</v>
      </c>
      <c r="D17" s="136" t="s">
        <v>1063</v>
      </c>
      <c r="E17" s="65" t="s">
        <v>1256</v>
      </c>
      <c r="F17" s="49" t="s">
        <v>3</v>
      </c>
      <c r="G17" s="137">
        <v>980</v>
      </c>
      <c r="H17" s="138"/>
      <c r="I17" s="61">
        <f t="shared" si="0"/>
        <v>0</v>
      </c>
      <c r="J17" s="283">
        <f t="shared" si="1"/>
        <v>980</v>
      </c>
      <c r="K17" s="19"/>
      <c r="L17" s="223"/>
      <c r="M17" s="223"/>
    </row>
    <row r="18" spans="1:13" ht="13.9" customHeight="1">
      <c r="A18" s="135" t="s">
        <v>112</v>
      </c>
      <c r="B18" s="113" t="s">
        <v>1257</v>
      </c>
      <c r="C18" s="113" t="s">
        <v>3515</v>
      </c>
      <c r="D18" s="136" t="s">
        <v>1063</v>
      </c>
      <c r="E18" s="65" t="s">
        <v>1258</v>
      </c>
      <c r="F18" s="49" t="s">
        <v>3</v>
      </c>
      <c r="G18" s="137">
        <v>1093</v>
      </c>
      <c r="H18" s="138"/>
      <c r="I18" s="61">
        <f t="shared" si="0"/>
        <v>0</v>
      </c>
      <c r="J18" s="283">
        <f t="shared" si="1"/>
        <v>1093</v>
      </c>
      <c r="K18" s="19"/>
      <c r="L18" s="223"/>
      <c r="M18" s="223"/>
    </row>
    <row r="19" spans="1:13" ht="13.9" customHeight="1">
      <c r="A19" s="135" t="s">
        <v>113</v>
      </c>
      <c r="B19" s="113" t="s">
        <v>1259</v>
      </c>
      <c r="C19" s="113" t="s">
        <v>3516</v>
      </c>
      <c r="D19" s="136" t="s">
        <v>1063</v>
      </c>
      <c r="E19" s="65" t="s">
        <v>1260</v>
      </c>
      <c r="F19" s="49" t="s">
        <v>3</v>
      </c>
      <c r="G19" s="137">
        <v>1201</v>
      </c>
      <c r="H19" s="138"/>
      <c r="I19" s="61">
        <f t="shared" si="0"/>
        <v>0</v>
      </c>
      <c r="J19" s="283">
        <f t="shared" si="1"/>
        <v>1201</v>
      </c>
      <c r="K19" s="19"/>
      <c r="L19" s="223"/>
      <c r="M19" s="223"/>
    </row>
    <row r="20" spans="1:13" ht="13.9" customHeight="1">
      <c r="A20" s="135" t="s">
        <v>114</v>
      </c>
      <c r="B20" s="113" t="s">
        <v>1261</v>
      </c>
      <c r="C20" s="113" t="s">
        <v>3517</v>
      </c>
      <c r="D20" s="136" t="s">
        <v>1063</v>
      </c>
      <c r="E20" s="65" t="s">
        <v>1262</v>
      </c>
      <c r="F20" s="49" t="s">
        <v>3</v>
      </c>
      <c r="G20" s="137">
        <v>1478</v>
      </c>
      <c r="H20" s="138"/>
      <c r="I20" s="61">
        <f t="shared" si="0"/>
        <v>0</v>
      </c>
      <c r="J20" s="283">
        <f t="shared" si="1"/>
        <v>1478</v>
      </c>
      <c r="K20" s="19"/>
      <c r="L20" s="223"/>
      <c r="M20" s="223"/>
    </row>
    <row r="21" spans="1:13" ht="13.9" customHeight="1">
      <c r="A21" s="135" t="s">
        <v>117</v>
      </c>
      <c r="B21" s="113" t="s">
        <v>1263</v>
      </c>
      <c r="C21" s="113" t="s">
        <v>3518</v>
      </c>
      <c r="D21" s="136" t="s">
        <v>1063</v>
      </c>
      <c r="E21" s="65" t="s">
        <v>1264</v>
      </c>
      <c r="F21" s="49" t="s">
        <v>3</v>
      </c>
      <c r="G21" s="137">
        <v>1600</v>
      </c>
      <c r="H21" s="138"/>
      <c r="I21" s="61">
        <f t="shared" si="0"/>
        <v>0</v>
      </c>
      <c r="J21" s="283">
        <f t="shared" si="1"/>
        <v>1600</v>
      </c>
      <c r="K21" s="19"/>
      <c r="L21" s="223"/>
      <c r="M21" s="223"/>
    </row>
    <row r="22" spans="1:13" ht="13.9" customHeight="1">
      <c r="A22" s="135" t="s">
        <v>120</v>
      </c>
      <c r="B22" s="113" t="s">
        <v>1265</v>
      </c>
      <c r="C22" s="113" t="s">
        <v>3519</v>
      </c>
      <c r="D22" s="136" t="s">
        <v>1063</v>
      </c>
      <c r="E22" s="65" t="s">
        <v>1266</v>
      </c>
      <c r="F22" s="49" t="s">
        <v>3</v>
      </c>
      <c r="G22" s="137">
        <v>1840</v>
      </c>
      <c r="H22" s="138"/>
      <c r="I22" s="61">
        <f t="shared" si="0"/>
        <v>0</v>
      </c>
      <c r="J22" s="283">
        <f t="shared" si="1"/>
        <v>1840</v>
      </c>
      <c r="K22" s="19"/>
      <c r="L22" s="223"/>
      <c r="M22" s="223"/>
    </row>
    <row r="23" spans="1:13" ht="13.9" customHeight="1">
      <c r="A23" s="135" t="s">
        <v>123</v>
      </c>
      <c r="B23" s="113" t="s">
        <v>1094</v>
      </c>
      <c r="C23" s="113" t="s">
        <v>3520</v>
      </c>
      <c r="D23" s="136" t="s">
        <v>1063</v>
      </c>
      <c r="E23" s="65" t="s">
        <v>1095</v>
      </c>
      <c r="F23" s="49" t="s">
        <v>3</v>
      </c>
      <c r="G23" s="137">
        <v>430</v>
      </c>
      <c r="H23" s="138"/>
      <c r="I23" s="61">
        <f t="shared" si="0"/>
        <v>0</v>
      </c>
      <c r="J23" s="283">
        <f t="shared" si="1"/>
        <v>430</v>
      </c>
      <c r="K23" s="19"/>
      <c r="L23" s="223"/>
      <c r="M23" s="223"/>
    </row>
    <row r="24" spans="1:13" ht="13.9" customHeight="1">
      <c r="A24" s="135" t="s">
        <v>126</v>
      </c>
      <c r="B24" s="113" t="s">
        <v>1096</v>
      </c>
      <c r="C24" s="113" t="s">
        <v>3521</v>
      </c>
      <c r="D24" s="136" t="s">
        <v>1063</v>
      </c>
      <c r="E24" s="65" t="s">
        <v>1097</v>
      </c>
      <c r="F24" s="49" t="s">
        <v>3</v>
      </c>
      <c r="G24" s="137">
        <v>455</v>
      </c>
      <c r="H24" s="138"/>
      <c r="I24" s="61">
        <f t="shared" si="0"/>
        <v>0</v>
      </c>
      <c r="J24" s="283">
        <f t="shared" si="1"/>
        <v>455</v>
      </c>
      <c r="K24" s="19"/>
      <c r="L24" s="223"/>
      <c r="M24" s="223"/>
    </row>
    <row r="25" spans="1:13" ht="13.9" customHeight="1">
      <c r="A25" s="135" t="s">
        <v>129</v>
      </c>
      <c r="B25" s="113" t="s">
        <v>1098</v>
      </c>
      <c r="C25" s="113" t="s">
        <v>3522</v>
      </c>
      <c r="D25" s="136" t="s">
        <v>1063</v>
      </c>
      <c r="E25" s="65" t="s">
        <v>1099</v>
      </c>
      <c r="F25" s="49" t="s">
        <v>3</v>
      </c>
      <c r="G25" s="64">
        <v>514</v>
      </c>
      <c r="H25" s="138"/>
      <c r="I25" s="61">
        <f t="shared" si="0"/>
        <v>0</v>
      </c>
      <c r="J25" s="283">
        <f t="shared" si="1"/>
        <v>514</v>
      </c>
      <c r="K25" s="19"/>
      <c r="L25" s="223"/>
      <c r="M25" s="223"/>
    </row>
    <row r="26" spans="1:13" ht="13.9" customHeight="1">
      <c r="A26" s="135" t="s">
        <v>130</v>
      </c>
      <c r="B26" s="113" t="s">
        <v>1100</v>
      </c>
      <c r="C26" s="113" t="s">
        <v>3523</v>
      </c>
      <c r="D26" s="136" t="s">
        <v>1063</v>
      </c>
      <c r="E26" s="65" t="s">
        <v>1101</v>
      </c>
      <c r="F26" s="49" t="s">
        <v>3</v>
      </c>
      <c r="G26" s="64">
        <v>560</v>
      </c>
      <c r="H26" s="138"/>
      <c r="I26" s="61">
        <f t="shared" si="0"/>
        <v>0</v>
      </c>
      <c r="J26" s="283">
        <f t="shared" si="1"/>
        <v>560</v>
      </c>
      <c r="K26" s="19"/>
      <c r="L26" s="223"/>
      <c r="M26" s="223"/>
    </row>
    <row r="27" spans="1:13" ht="13.9" customHeight="1">
      <c r="A27" s="135" t="s">
        <v>133</v>
      </c>
      <c r="B27" s="113" t="s">
        <v>1102</v>
      </c>
      <c r="C27" s="113" t="s">
        <v>3524</v>
      </c>
      <c r="D27" s="136" t="s">
        <v>1063</v>
      </c>
      <c r="E27" s="65" t="s">
        <v>1103</v>
      </c>
      <c r="F27" s="49" t="s">
        <v>3</v>
      </c>
      <c r="G27" s="64">
        <v>597</v>
      </c>
      <c r="H27" s="138"/>
      <c r="I27" s="61">
        <f t="shared" si="0"/>
        <v>0</v>
      </c>
      <c r="J27" s="283">
        <f t="shared" si="1"/>
        <v>597</v>
      </c>
      <c r="K27" s="19"/>
      <c r="L27" s="223"/>
      <c r="M27" s="223"/>
    </row>
    <row r="28" spans="1:13" ht="13.9" customHeight="1">
      <c r="A28" s="135" t="s">
        <v>136</v>
      </c>
      <c r="B28" s="113" t="s">
        <v>1104</v>
      </c>
      <c r="C28" s="113" t="s">
        <v>3525</v>
      </c>
      <c r="D28" s="136" t="s">
        <v>1063</v>
      </c>
      <c r="E28" s="65" t="s">
        <v>1105</v>
      </c>
      <c r="F28" s="49" t="s">
        <v>3</v>
      </c>
      <c r="G28" s="64">
        <v>715</v>
      </c>
      <c r="H28" s="138"/>
      <c r="I28" s="61">
        <f t="shared" si="0"/>
        <v>0</v>
      </c>
      <c r="J28" s="283">
        <f t="shared" si="1"/>
        <v>715</v>
      </c>
      <c r="K28" s="19"/>
      <c r="L28" s="223"/>
      <c r="M28" s="223"/>
    </row>
    <row r="29" spans="1:13" ht="13.9" customHeight="1">
      <c r="A29" s="135" t="s">
        <v>139</v>
      </c>
      <c r="B29" s="113" t="s">
        <v>1106</v>
      </c>
      <c r="C29" s="113" t="s">
        <v>3526</v>
      </c>
      <c r="D29" s="136" t="s">
        <v>1063</v>
      </c>
      <c r="E29" s="65" t="s">
        <v>1107</v>
      </c>
      <c r="F29" s="49" t="s">
        <v>3</v>
      </c>
      <c r="G29" s="64">
        <v>820</v>
      </c>
      <c r="H29" s="138"/>
      <c r="I29" s="61">
        <f t="shared" si="0"/>
        <v>0</v>
      </c>
      <c r="J29" s="283">
        <f t="shared" si="1"/>
        <v>820</v>
      </c>
      <c r="K29" s="19"/>
      <c r="L29" s="223"/>
      <c r="M29" s="223"/>
    </row>
    <row r="30" spans="1:13" ht="13.9" customHeight="1">
      <c r="A30" s="135" t="s">
        <v>140</v>
      </c>
      <c r="B30" s="113" t="s">
        <v>1108</v>
      </c>
      <c r="C30" s="113" t="s">
        <v>3527</v>
      </c>
      <c r="D30" s="136" t="s">
        <v>1063</v>
      </c>
      <c r="E30" s="65" t="s">
        <v>1109</v>
      </c>
      <c r="F30" s="49" t="s">
        <v>3</v>
      </c>
      <c r="G30" s="64">
        <v>546</v>
      </c>
      <c r="H30" s="138"/>
      <c r="I30" s="61">
        <f t="shared" si="0"/>
        <v>0</v>
      </c>
      <c r="J30" s="283">
        <f t="shared" si="1"/>
        <v>546</v>
      </c>
      <c r="K30" s="19"/>
      <c r="L30" s="223"/>
      <c r="M30" s="223"/>
    </row>
    <row r="31" spans="1:13" ht="13.9" customHeight="1">
      <c r="A31" s="135" t="s">
        <v>143</v>
      </c>
      <c r="B31" s="113" t="s">
        <v>1110</v>
      </c>
      <c r="C31" s="113" t="s">
        <v>3528</v>
      </c>
      <c r="D31" s="136" t="s">
        <v>1063</v>
      </c>
      <c r="E31" s="65" t="s">
        <v>1111</v>
      </c>
      <c r="F31" s="49" t="s">
        <v>3</v>
      </c>
      <c r="G31" s="64">
        <v>626</v>
      </c>
      <c r="H31" s="138"/>
      <c r="I31" s="61">
        <f t="shared" si="0"/>
        <v>0</v>
      </c>
      <c r="J31" s="283">
        <f t="shared" si="1"/>
        <v>626</v>
      </c>
      <c r="K31" s="19"/>
      <c r="L31" s="223"/>
      <c r="M31" s="223"/>
    </row>
    <row r="32" spans="1:13" ht="13.9" customHeight="1">
      <c r="A32" s="135" t="s">
        <v>146</v>
      </c>
      <c r="B32" s="113" t="s">
        <v>1112</v>
      </c>
      <c r="C32" s="113" t="s">
        <v>3529</v>
      </c>
      <c r="D32" s="136" t="s">
        <v>1063</v>
      </c>
      <c r="E32" s="65" t="s">
        <v>1113</v>
      </c>
      <c r="F32" s="49" t="s">
        <v>3</v>
      </c>
      <c r="G32" s="64">
        <v>680</v>
      </c>
      <c r="H32" s="138"/>
      <c r="I32" s="61">
        <f t="shared" si="0"/>
        <v>0</v>
      </c>
      <c r="J32" s="283">
        <f t="shared" si="1"/>
        <v>680</v>
      </c>
      <c r="K32" s="19"/>
      <c r="L32" s="223"/>
      <c r="M32" s="223"/>
    </row>
    <row r="33" spans="1:13" ht="13.9" customHeight="1">
      <c r="A33" s="135" t="s">
        <v>149</v>
      </c>
      <c r="B33" s="113" t="s">
        <v>1114</v>
      </c>
      <c r="C33" s="113" t="s">
        <v>3530</v>
      </c>
      <c r="D33" s="136" t="s">
        <v>1063</v>
      </c>
      <c r="E33" s="65" t="s">
        <v>1115</v>
      </c>
      <c r="F33" s="49" t="s">
        <v>3</v>
      </c>
      <c r="G33" s="64">
        <v>720</v>
      </c>
      <c r="H33" s="138"/>
      <c r="I33" s="61">
        <f t="shared" si="0"/>
        <v>0</v>
      </c>
      <c r="J33" s="283">
        <f t="shared" si="1"/>
        <v>720</v>
      </c>
      <c r="K33" s="19"/>
      <c r="L33" s="223"/>
      <c r="M33" s="223"/>
    </row>
    <row r="34" spans="1:13" ht="13.9" customHeight="1">
      <c r="A34" s="135" t="s">
        <v>152</v>
      </c>
      <c r="B34" s="113" t="s">
        <v>1116</v>
      </c>
      <c r="C34" s="113" t="s">
        <v>3531</v>
      </c>
      <c r="D34" s="136" t="s">
        <v>1063</v>
      </c>
      <c r="E34" s="65" t="s">
        <v>1117</v>
      </c>
      <c r="F34" s="49" t="s">
        <v>3</v>
      </c>
      <c r="G34" s="64">
        <v>780</v>
      </c>
      <c r="H34" s="138"/>
      <c r="I34" s="61">
        <f t="shared" si="0"/>
        <v>0</v>
      </c>
      <c r="J34" s="283">
        <f t="shared" si="1"/>
        <v>780</v>
      </c>
      <c r="K34" s="19"/>
      <c r="L34" s="223"/>
      <c r="M34" s="223"/>
    </row>
    <row r="35" spans="1:13" ht="13.9" customHeight="1">
      <c r="A35" s="135" t="s">
        <v>155</v>
      </c>
      <c r="B35" s="113" t="s">
        <v>1118</v>
      </c>
      <c r="C35" s="113" t="s">
        <v>3532</v>
      </c>
      <c r="D35" s="136" t="s">
        <v>1063</v>
      </c>
      <c r="E35" s="65" t="s">
        <v>1119</v>
      </c>
      <c r="F35" s="49" t="s">
        <v>3</v>
      </c>
      <c r="G35" s="64">
        <v>845</v>
      </c>
      <c r="H35" s="138"/>
      <c r="I35" s="61">
        <f t="shared" si="0"/>
        <v>0</v>
      </c>
      <c r="J35" s="283">
        <f t="shared" si="1"/>
        <v>845</v>
      </c>
      <c r="K35" s="19"/>
      <c r="L35" s="223"/>
      <c r="M35" s="223"/>
    </row>
    <row r="36" spans="1:13" ht="13.9" customHeight="1">
      <c r="A36" s="135" t="s">
        <v>158</v>
      </c>
      <c r="B36" s="113" t="s">
        <v>1120</v>
      </c>
      <c r="C36" s="113" t="s">
        <v>3533</v>
      </c>
      <c r="D36" s="136" t="s">
        <v>1063</v>
      </c>
      <c r="E36" s="65" t="s">
        <v>1121</v>
      </c>
      <c r="F36" s="49" t="s">
        <v>3</v>
      </c>
      <c r="G36" s="64">
        <v>1015</v>
      </c>
      <c r="H36" s="138"/>
      <c r="I36" s="61">
        <f t="shared" si="0"/>
        <v>0</v>
      </c>
      <c r="J36" s="283">
        <f t="shared" si="1"/>
        <v>1015</v>
      </c>
      <c r="K36" s="19"/>
      <c r="L36" s="223"/>
      <c r="M36" s="223"/>
    </row>
    <row r="37" spans="1:13" ht="13.9" customHeight="1">
      <c r="A37" s="135" t="s">
        <v>161</v>
      </c>
      <c r="B37" s="139" t="s">
        <v>1122</v>
      </c>
      <c r="C37" s="139" t="s">
        <v>3534</v>
      </c>
      <c r="D37" s="136" t="s">
        <v>1063</v>
      </c>
      <c r="E37" s="65" t="s">
        <v>1123</v>
      </c>
      <c r="F37" s="49" t="s">
        <v>3</v>
      </c>
      <c r="G37" s="64">
        <v>185</v>
      </c>
      <c r="H37" s="138"/>
      <c r="I37" s="61">
        <f t="shared" si="0"/>
        <v>0</v>
      </c>
      <c r="J37" s="283">
        <f t="shared" si="1"/>
        <v>185</v>
      </c>
      <c r="K37" s="19"/>
      <c r="L37" s="223"/>
      <c r="M37" s="223"/>
    </row>
    <row r="38" spans="1:13" ht="13.9" customHeight="1">
      <c r="A38" s="135" t="s">
        <v>164</v>
      </c>
      <c r="B38" s="139" t="s">
        <v>1124</v>
      </c>
      <c r="C38" s="139" t="s">
        <v>3535</v>
      </c>
      <c r="D38" s="136" t="s">
        <v>1063</v>
      </c>
      <c r="E38" s="65" t="s">
        <v>1125</v>
      </c>
      <c r="F38" s="49" t="s">
        <v>3</v>
      </c>
      <c r="G38" s="64">
        <v>260</v>
      </c>
      <c r="H38" s="138"/>
      <c r="I38" s="61">
        <f t="shared" si="0"/>
        <v>0</v>
      </c>
      <c r="J38" s="283">
        <f t="shared" si="1"/>
        <v>260</v>
      </c>
      <c r="K38" s="19"/>
      <c r="L38" s="223"/>
      <c r="M38" s="223"/>
    </row>
    <row r="39" spans="1:13" ht="13.9" customHeight="1">
      <c r="A39" s="135" t="s">
        <v>167</v>
      </c>
      <c r="B39" s="139" t="s">
        <v>1126</v>
      </c>
      <c r="C39" s="139" t="s">
        <v>3536</v>
      </c>
      <c r="D39" s="136" t="s">
        <v>1063</v>
      </c>
      <c r="E39" s="65" t="s">
        <v>1127</v>
      </c>
      <c r="F39" s="49" t="s">
        <v>3</v>
      </c>
      <c r="G39" s="64">
        <v>329</v>
      </c>
      <c r="H39" s="138"/>
      <c r="I39" s="61">
        <f t="shared" si="0"/>
        <v>0</v>
      </c>
      <c r="J39" s="283">
        <f t="shared" si="1"/>
        <v>329</v>
      </c>
      <c r="K39" s="19"/>
      <c r="L39" s="223"/>
      <c r="M39" s="223"/>
    </row>
    <row r="40" spans="1:13" ht="13.9" customHeight="1">
      <c r="A40" s="135" t="s">
        <v>170</v>
      </c>
      <c r="B40" s="139" t="s">
        <v>1128</v>
      </c>
      <c r="C40" s="139" t="s">
        <v>3537</v>
      </c>
      <c r="D40" s="136" t="s">
        <v>1063</v>
      </c>
      <c r="E40" s="65" t="s">
        <v>1129</v>
      </c>
      <c r="F40" s="49" t="s">
        <v>3</v>
      </c>
      <c r="G40" s="64">
        <v>405</v>
      </c>
      <c r="H40" s="138"/>
      <c r="I40" s="61">
        <f t="shared" si="0"/>
        <v>0</v>
      </c>
      <c r="J40" s="283">
        <f t="shared" si="1"/>
        <v>405</v>
      </c>
      <c r="K40" s="19"/>
      <c r="L40" s="223"/>
      <c r="M40" s="223"/>
    </row>
    <row r="41" spans="1:13" ht="13.9" customHeight="1">
      <c r="A41" s="135" t="s">
        <v>173</v>
      </c>
      <c r="B41" s="139" t="s">
        <v>1130</v>
      </c>
      <c r="C41" s="139" t="s">
        <v>3538</v>
      </c>
      <c r="D41" s="136" t="s">
        <v>1063</v>
      </c>
      <c r="E41" s="65" t="s">
        <v>1131</v>
      </c>
      <c r="F41" s="49" t="s">
        <v>3</v>
      </c>
      <c r="G41" s="64">
        <v>481</v>
      </c>
      <c r="H41" s="138"/>
      <c r="I41" s="61">
        <f t="shared" si="0"/>
        <v>0</v>
      </c>
      <c r="J41" s="283">
        <f t="shared" si="1"/>
        <v>481</v>
      </c>
      <c r="K41" s="19"/>
      <c r="L41" s="223"/>
      <c r="M41" s="223"/>
    </row>
    <row r="42" spans="1:13" ht="13.9" customHeight="1">
      <c r="A42" s="135" t="s">
        <v>176</v>
      </c>
      <c r="B42" s="139" t="s">
        <v>1132</v>
      </c>
      <c r="C42" s="139" t="s">
        <v>3539</v>
      </c>
      <c r="D42" s="136" t="s">
        <v>1063</v>
      </c>
      <c r="E42" s="65" t="s">
        <v>1133</v>
      </c>
      <c r="F42" s="49" t="s">
        <v>3</v>
      </c>
      <c r="G42" s="64">
        <v>556</v>
      </c>
      <c r="H42" s="138"/>
      <c r="I42" s="61">
        <f t="shared" si="0"/>
        <v>0</v>
      </c>
      <c r="J42" s="283">
        <f t="shared" si="1"/>
        <v>556</v>
      </c>
      <c r="K42" s="19"/>
      <c r="L42" s="223"/>
      <c r="M42" s="223"/>
    </row>
    <row r="43" spans="1:13" ht="13.9" customHeight="1">
      <c r="A43" s="135" t="s">
        <v>179</v>
      </c>
      <c r="B43" s="139" t="s">
        <v>1134</v>
      </c>
      <c r="C43" s="139" t="s">
        <v>3540</v>
      </c>
      <c r="D43" s="136" t="s">
        <v>1063</v>
      </c>
      <c r="E43" s="65" t="s">
        <v>1135</v>
      </c>
      <c r="F43" s="49" t="s">
        <v>3</v>
      </c>
      <c r="G43" s="64">
        <v>632</v>
      </c>
      <c r="H43" s="138"/>
      <c r="I43" s="61">
        <f t="shared" si="0"/>
        <v>0</v>
      </c>
      <c r="J43" s="283">
        <f t="shared" si="1"/>
        <v>632</v>
      </c>
      <c r="K43" s="19"/>
      <c r="L43" s="223"/>
      <c r="M43" s="223"/>
    </row>
    <row r="44" spans="1:13" ht="13.9" customHeight="1">
      <c r="A44" s="135" t="s">
        <v>182</v>
      </c>
      <c r="B44" s="139" t="s">
        <v>1136</v>
      </c>
      <c r="C44" s="139" t="s">
        <v>3541</v>
      </c>
      <c r="D44" s="136" t="s">
        <v>1063</v>
      </c>
      <c r="E44" s="65" t="s">
        <v>1137</v>
      </c>
      <c r="F44" s="49" t="s">
        <v>3</v>
      </c>
      <c r="G44" s="64">
        <v>707</v>
      </c>
      <c r="H44" s="138"/>
      <c r="I44" s="61">
        <f t="shared" si="0"/>
        <v>0</v>
      </c>
      <c r="J44" s="283">
        <f t="shared" si="1"/>
        <v>707</v>
      </c>
      <c r="K44" s="19"/>
      <c r="L44" s="223"/>
      <c r="M44" s="223"/>
    </row>
    <row r="45" spans="1:13" ht="13.9" customHeight="1">
      <c r="A45" s="135" t="s">
        <v>185</v>
      </c>
      <c r="B45" s="139" t="s">
        <v>1138</v>
      </c>
      <c r="C45" s="139" t="s">
        <v>3542</v>
      </c>
      <c r="D45" s="136" t="s">
        <v>1063</v>
      </c>
      <c r="E45" s="65" t="s">
        <v>1139</v>
      </c>
      <c r="F45" s="49" t="s">
        <v>3</v>
      </c>
      <c r="G45" s="64">
        <v>783</v>
      </c>
      <c r="H45" s="138"/>
      <c r="I45" s="61">
        <f t="shared" si="0"/>
        <v>0</v>
      </c>
      <c r="J45" s="283">
        <f t="shared" si="1"/>
        <v>783</v>
      </c>
      <c r="K45" s="19"/>
      <c r="L45" s="223"/>
      <c r="M45" s="223"/>
    </row>
    <row r="46" spans="1:13" ht="13.9" customHeight="1">
      <c r="A46" s="135" t="s">
        <v>186</v>
      </c>
      <c r="B46" s="139" t="s">
        <v>1140</v>
      </c>
      <c r="C46" s="139" t="s">
        <v>3543</v>
      </c>
      <c r="D46" s="136" t="s">
        <v>1063</v>
      </c>
      <c r="E46" s="65" t="s">
        <v>1141</v>
      </c>
      <c r="F46" s="49" t="s">
        <v>3</v>
      </c>
      <c r="G46" s="64">
        <v>860</v>
      </c>
      <c r="H46" s="138"/>
      <c r="I46" s="61">
        <f t="shared" si="0"/>
        <v>0</v>
      </c>
      <c r="J46" s="283">
        <f t="shared" si="1"/>
        <v>860</v>
      </c>
      <c r="K46" s="19"/>
      <c r="L46" s="223"/>
      <c r="M46" s="223"/>
    </row>
    <row r="47" spans="1:13" ht="13.9" customHeight="1">
      <c r="A47" s="135" t="s">
        <v>189</v>
      </c>
      <c r="B47" s="139" t="s">
        <v>1142</v>
      </c>
      <c r="C47" s="139" t="s">
        <v>3544</v>
      </c>
      <c r="D47" s="136" t="s">
        <v>1063</v>
      </c>
      <c r="E47" s="65" t="s">
        <v>1143</v>
      </c>
      <c r="F47" s="49" t="s">
        <v>3</v>
      </c>
      <c r="G47" s="64">
        <v>110</v>
      </c>
      <c r="H47" s="138"/>
      <c r="I47" s="61">
        <f t="shared" si="0"/>
        <v>0</v>
      </c>
      <c r="J47" s="283">
        <f t="shared" si="1"/>
        <v>110</v>
      </c>
      <c r="K47" s="19"/>
      <c r="L47" s="223"/>
      <c r="M47" s="223"/>
    </row>
    <row r="48" spans="1:13" ht="13.9" customHeight="1">
      <c r="A48" s="135" t="s">
        <v>192</v>
      </c>
      <c r="B48" s="139" t="s">
        <v>1144</v>
      </c>
      <c r="C48" s="139" t="s">
        <v>3545</v>
      </c>
      <c r="D48" s="136" t="s">
        <v>1063</v>
      </c>
      <c r="E48" s="65" t="s">
        <v>3499</v>
      </c>
      <c r="F48" s="49" t="s">
        <v>3</v>
      </c>
      <c r="G48" s="64">
        <v>59</v>
      </c>
      <c r="H48" s="138"/>
      <c r="I48" s="61">
        <f t="shared" si="0"/>
        <v>0</v>
      </c>
      <c r="J48" s="283">
        <f t="shared" si="1"/>
        <v>59</v>
      </c>
      <c r="K48" s="19"/>
      <c r="L48" s="223"/>
      <c r="M48" s="223"/>
    </row>
    <row r="49" spans="1:195" ht="13.9" customHeight="1">
      <c r="A49" s="135" t="s">
        <v>195</v>
      </c>
      <c r="B49" s="113" t="s">
        <v>3737</v>
      </c>
      <c r="C49" s="113" t="s">
        <v>3546</v>
      </c>
      <c r="D49" s="136" t="s">
        <v>1063</v>
      </c>
      <c r="E49" s="65" t="s">
        <v>1828</v>
      </c>
      <c r="F49" s="49" t="s">
        <v>3</v>
      </c>
      <c r="G49" s="64">
        <v>241</v>
      </c>
      <c r="H49" s="138"/>
      <c r="I49" s="61">
        <f t="shared" si="0"/>
        <v>0</v>
      </c>
      <c r="J49" s="283">
        <f t="shared" si="1"/>
        <v>241</v>
      </c>
      <c r="K49" s="19"/>
      <c r="L49" s="223"/>
      <c r="M49" s="223"/>
    </row>
    <row r="50" spans="1:195" ht="13.9" customHeight="1">
      <c r="A50" s="135" t="s">
        <v>196</v>
      </c>
      <c r="B50" s="18" t="s">
        <v>3619</v>
      </c>
      <c r="C50" s="18" t="s">
        <v>3699</v>
      </c>
      <c r="D50" s="207" t="s">
        <v>1063</v>
      </c>
      <c r="E50" s="66" t="s">
        <v>3622</v>
      </c>
      <c r="F50" s="49" t="s">
        <v>3</v>
      </c>
      <c r="G50" s="64">
        <v>465</v>
      </c>
      <c r="H50" s="208"/>
      <c r="I50" s="61">
        <f t="shared" si="0"/>
        <v>0</v>
      </c>
      <c r="J50" s="283">
        <f t="shared" si="1"/>
        <v>465</v>
      </c>
      <c r="K50" s="19"/>
      <c r="L50" s="223"/>
      <c r="M50" s="223"/>
    </row>
    <row r="51" spans="1:195" ht="13.9" customHeight="1">
      <c r="A51" s="135"/>
      <c r="B51" s="18" t="s">
        <v>3620</v>
      </c>
      <c r="C51" s="18" t="s">
        <v>3700</v>
      </c>
      <c r="D51" s="207" t="s">
        <v>1063</v>
      </c>
      <c r="E51" s="66" t="s">
        <v>3623</v>
      </c>
      <c r="F51" s="49" t="s">
        <v>3</v>
      </c>
      <c r="G51" s="64">
        <v>465</v>
      </c>
      <c r="H51" s="208"/>
      <c r="I51" s="61">
        <f t="shared" si="0"/>
        <v>0</v>
      </c>
      <c r="J51" s="283">
        <f t="shared" si="1"/>
        <v>465</v>
      </c>
      <c r="K51" s="19"/>
      <c r="L51" s="223"/>
      <c r="M51" s="223"/>
    </row>
    <row r="52" spans="1:195" ht="13.9" customHeight="1">
      <c r="A52" s="135" t="s">
        <v>199</v>
      </c>
      <c r="B52" s="140" t="s">
        <v>3738</v>
      </c>
      <c r="C52" s="140" t="s">
        <v>3552</v>
      </c>
      <c r="D52" s="136" t="s">
        <v>1063</v>
      </c>
      <c r="E52" s="141" t="s">
        <v>1829</v>
      </c>
      <c r="F52" s="49" t="s">
        <v>3</v>
      </c>
      <c r="G52" s="64">
        <v>189</v>
      </c>
      <c r="H52" s="138"/>
      <c r="I52" s="61">
        <f t="shared" si="0"/>
        <v>0</v>
      </c>
      <c r="J52" s="283">
        <f t="shared" si="1"/>
        <v>189</v>
      </c>
      <c r="K52" s="19"/>
      <c r="L52" s="223"/>
      <c r="M52" s="223"/>
    </row>
    <row r="53" spans="1:195" s="15" customFormat="1" ht="13.9" customHeight="1">
      <c r="A53" s="135" t="s">
        <v>200</v>
      </c>
      <c r="B53" s="113" t="s">
        <v>1206</v>
      </c>
      <c r="C53" s="113" t="s">
        <v>3553</v>
      </c>
      <c r="D53" s="136" t="s">
        <v>1063</v>
      </c>
      <c r="E53" s="65" t="s">
        <v>1207</v>
      </c>
      <c r="F53" s="49" t="s">
        <v>3</v>
      </c>
      <c r="G53" s="64">
        <v>300</v>
      </c>
      <c r="H53" s="20"/>
      <c r="I53" s="61">
        <f t="shared" si="0"/>
        <v>0</v>
      </c>
      <c r="J53" s="283">
        <f t="shared" si="1"/>
        <v>300</v>
      </c>
      <c r="K53" s="19"/>
      <c r="L53" s="223"/>
      <c r="M53" s="223"/>
    </row>
    <row r="54" spans="1:195" s="15" customFormat="1" ht="13.9" customHeight="1">
      <c r="A54" s="135" t="s">
        <v>203</v>
      </c>
      <c r="B54" s="113" t="s">
        <v>1210</v>
      </c>
      <c r="C54" s="113" t="s">
        <v>3554</v>
      </c>
      <c r="D54" s="136" t="s">
        <v>1063</v>
      </c>
      <c r="E54" s="65" t="s">
        <v>1211</v>
      </c>
      <c r="F54" s="49" t="s">
        <v>3</v>
      </c>
      <c r="G54" s="64">
        <v>300</v>
      </c>
      <c r="H54" s="20"/>
      <c r="I54" s="61">
        <f t="shared" si="0"/>
        <v>0</v>
      </c>
      <c r="J54" s="283">
        <f t="shared" si="1"/>
        <v>300</v>
      </c>
      <c r="K54" s="19"/>
      <c r="L54" s="223"/>
      <c r="M54" s="223"/>
    </row>
    <row r="55" spans="1:195" s="15" customFormat="1" ht="13.9" customHeight="1" thickBot="1">
      <c r="A55" s="135" t="s">
        <v>204</v>
      </c>
      <c r="B55" s="18" t="s">
        <v>1805</v>
      </c>
      <c r="C55" s="18" t="s">
        <v>3547</v>
      </c>
      <c r="D55" s="136" t="s">
        <v>1063</v>
      </c>
      <c r="E55" s="66" t="s">
        <v>1062</v>
      </c>
      <c r="F55" s="49" t="s">
        <v>3</v>
      </c>
      <c r="G55" s="64">
        <v>659</v>
      </c>
      <c r="H55" s="20"/>
      <c r="I55" s="61">
        <f t="shared" si="0"/>
        <v>0</v>
      </c>
      <c r="J55" s="283">
        <f t="shared" si="1"/>
        <v>659</v>
      </c>
      <c r="K55" s="19"/>
      <c r="L55" s="223"/>
      <c r="M55" s="223"/>
    </row>
    <row r="56" spans="1:195" s="15" customFormat="1" ht="27" customHeight="1" thickBot="1">
      <c r="A56" s="135"/>
      <c r="B56" s="47"/>
      <c r="C56" s="47"/>
      <c r="D56" s="268" t="s">
        <v>1831</v>
      </c>
      <c r="E56" s="46" t="s">
        <v>3617</v>
      </c>
      <c r="F56" s="50"/>
      <c r="G56" s="67"/>
      <c r="H56" s="68" t="s">
        <v>1825</v>
      </c>
      <c r="I56" s="62"/>
      <c r="J56" s="284"/>
      <c r="K56" s="19"/>
      <c r="L56" s="223"/>
      <c r="M56" s="223"/>
    </row>
    <row r="57" spans="1:195" s="15" customFormat="1" ht="13.9" customHeight="1">
      <c r="A57" s="135" t="s">
        <v>205</v>
      </c>
      <c r="B57" s="113" t="s">
        <v>1153</v>
      </c>
      <c r="C57" s="113" t="s">
        <v>3555</v>
      </c>
      <c r="D57" s="136" t="s">
        <v>1831</v>
      </c>
      <c r="E57" s="65" t="s">
        <v>1154</v>
      </c>
      <c r="F57" s="49" t="s">
        <v>3</v>
      </c>
      <c r="G57" s="64">
        <v>1232</v>
      </c>
      <c r="H57" s="20"/>
      <c r="I57" s="63">
        <f>$I$56</f>
        <v>0</v>
      </c>
      <c r="J57" s="283">
        <f t="shared" si="1"/>
        <v>1232</v>
      </c>
      <c r="K57" s="19"/>
      <c r="L57" s="223"/>
      <c r="M57" s="223"/>
    </row>
    <row r="58" spans="1:195" s="15" customFormat="1" ht="13.9" customHeight="1">
      <c r="A58" s="135" t="s">
        <v>208</v>
      </c>
      <c r="B58" s="113" t="s">
        <v>1150</v>
      </c>
      <c r="C58" s="113" t="s">
        <v>3556</v>
      </c>
      <c r="D58" s="136" t="s">
        <v>1831</v>
      </c>
      <c r="E58" s="65" t="s">
        <v>1151</v>
      </c>
      <c r="F58" s="49" t="s">
        <v>3</v>
      </c>
      <c r="G58" s="137">
        <v>1520</v>
      </c>
      <c r="H58" s="20"/>
      <c r="I58" s="63">
        <f t="shared" ref="I58:I110" si="2">$I$56</f>
        <v>0</v>
      </c>
      <c r="J58" s="283">
        <f t="shared" si="1"/>
        <v>1520</v>
      </c>
      <c r="K58" s="19"/>
      <c r="L58" s="223"/>
      <c r="M58" s="223"/>
    </row>
    <row r="59" spans="1:195" s="15" customFormat="1" ht="13.9" customHeight="1">
      <c r="A59" s="135" t="s">
        <v>209</v>
      </c>
      <c r="B59" s="113" t="s">
        <v>1155</v>
      </c>
      <c r="C59" s="113" t="s">
        <v>3548</v>
      </c>
      <c r="D59" s="136" t="s">
        <v>1831</v>
      </c>
      <c r="E59" s="65" t="s">
        <v>1156</v>
      </c>
      <c r="F59" s="49" t="s">
        <v>3</v>
      </c>
      <c r="G59" s="137">
        <v>392</v>
      </c>
      <c r="H59" s="20"/>
      <c r="I59" s="63">
        <f t="shared" si="2"/>
        <v>0</v>
      </c>
      <c r="J59" s="283">
        <f t="shared" si="1"/>
        <v>392</v>
      </c>
      <c r="K59" s="19"/>
      <c r="L59" s="223"/>
      <c r="M59" s="223"/>
    </row>
    <row r="60" spans="1:195" s="15" customFormat="1" ht="13.9" customHeight="1">
      <c r="A60" s="135" t="s">
        <v>210</v>
      </c>
      <c r="B60" s="113" t="s">
        <v>1158</v>
      </c>
      <c r="C60" s="113" t="s">
        <v>3549</v>
      </c>
      <c r="D60" s="136" t="s">
        <v>1831</v>
      </c>
      <c r="E60" s="65" t="s">
        <v>1159</v>
      </c>
      <c r="F60" s="49" t="s">
        <v>3</v>
      </c>
      <c r="G60" s="137">
        <v>120</v>
      </c>
      <c r="H60" s="20"/>
      <c r="I60" s="63">
        <f t="shared" si="2"/>
        <v>0</v>
      </c>
      <c r="J60" s="283">
        <f t="shared" si="1"/>
        <v>120</v>
      </c>
      <c r="K60" s="19"/>
      <c r="L60" s="223"/>
      <c r="M60" s="223"/>
    </row>
    <row r="61" spans="1:195" s="15" customFormat="1" ht="13.9" customHeight="1">
      <c r="A61" s="135" t="s">
        <v>213</v>
      </c>
      <c r="B61" s="113" t="s">
        <v>1160</v>
      </c>
      <c r="C61" s="113" t="s">
        <v>3550</v>
      </c>
      <c r="D61" s="136" t="s">
        <v>1831</v>
      </c>
      <c r="E61" s="65" t="s">
        <v>1161</v>
      </c>
      <c r="F61" s="49" t="s">
        <v>3</v>
      </c>
      <c r="G61" s="137">
        <v>775</v>
      </c>
      <c r="H61" s="20"/>
      <c r="I61" s="63">
        <f t="shared" si="2"/>
        <v>0</v>
      </c>
      <c r="J61" s="283">
        <f t="shared" si="1"/>
        <v>775</v>
      </c>
      <c r="K61" s="19"/>
      <c r="L61" s="223"/>
      <c r="M61" s="223"/>
    </row>
    <row r="62" spans="1:195" s="15" customFormat="1" ht="13.9" customHeight="1">
      <c r="A62" s="135" t="s">
        <v>214</v>
      </c>
      <c r="B62" s="113" t="s">
        <v>1163</v>
      </c>
      <c r="C62" s="113" t="s">
        <v>3551</v>
      </c>
      <c r="D62" s="136" t="s">
        <v>1831</v>
      </c>
      <c r="E62" s="65" t="s">
        <v>1164</v>
      </c>
      <c r="F62" s="49" t="s">
        <v>3</v>
      </c>
      <c r="G62" s="137">
        <v>750</v>
      </c>
      <c r="H62" s="20"/>
      <c r="I62" s="63">
        <f t="shared" si="2"/>
        <v>0</v>
      </c>
      <c r="J62" s="283">
        <f t="shared" si="1"/>
        <v>750</v>
      </c>
      <c r="K62" s="19"/>
      <c r="L62" s="223"/>
      <c r="M62" s="223"/>
    </row>
    <row r="63" spans="1:195" s="15" customFormat="1" ht="13.9" customHeight="1">
      <c r="A63" s="135" t="s">
        <v>215</v>
      </c>
      <c r="B63" s="113" t="s">
        <v>1166</v>
      </c>
      <c r="C63" s="113" t="s">
        <v>3557</v>
      </c>
      <c r="D63" s="136" t="s">
        <v>1831</v>
      </c>
      <c r="E63" s="65" t="s">
        <v>1167</v>
      </c>
      <c r="F63" s="49" t="s">
        <v>3</v>
      </c>
      <c r="G63" s="137">
        <v>470</v>
      </c>
      <c r="H63" s="20"/>
      <c r="I63" s="63">
        <f t="shared" si="2"/>
        <v>0</v>
      </c>
      <c r="J63" s="283">
        <f t="shared" si="1"/>
        <v>470</v>
      </c>
      <c r="K63" s="19"/>
      <c r="L63" s="223"/>
      <c r="M63" s="223"/>
    </row>
    <row r="64" spans="1:195" ht="13.9" customHeight="1">
      <c r="A64" s="135" t="s">
        <v>218</v>
      </c>
      <c r="B64" s="113" t="s">
        <v>1168</v>
      </c>
      <c r="C64" s="113" t="s">
        <v>3558</v>
      </c>
      <c r="D64" s="136" t="s">
        <v>1831</v>
      </c>
      <c r="E64" s="65" t="s">
        <v>1169</v>
      </c>
      <c r="F64" s="49" t="s">
        <v>3</v>
      </c>
      <c r="G64" s="142">
        <v>75</v>
      </c>
      <c r="H64" s="138"/>
      <c r="I64" s="63">
        <f t="shared" si="2"/>
        <v>0</v>
      </c>
      <c r="J64" s="283">
        <f t="shared" si="1"/>
        <v>75</v>
      </c>
      <c r="K64" s="19"/>
      <c r="L64" s="223"/>
      <c r="M64" s="223"/>
      <c r="EL64" s="17"/>
      <c r="EM64" s="17"/>
      <c r="EN64" s="17"/>
      <c r="EO64" s="17"/>
      <c r="EP64" s="17"/>
      <c r="EQ64" s="17"/>
      <c r="ER64" s="17"/>
      <c r="ES64" s="17"/>
      <c r="ET64" s="17"/>
      <c r="EU64" s="17"/>
      <c r="EV64" s="17"/>
      <c r="EW64" s="17"/>
      <c r="EX64" s="17"/>
      <c r="EY64" s="17"/>
      <c r="EZ64" s="17"/>
      <c r="FA64" s="17"/>
      <c r="FB64" s="17"/>
      <c r="FC64" s="17"/>
      <c r="FD64" s="17"/>
      <c r="FE64" s="17"/>
      <c r="FF64" s="17"/>
      <c r="FG64" s="17"/>
      <c r="FH64" s="17"/>
      <c r="FI64" s="17"/>
      <c r="FJ64" s="17"/>
      <c r="FK64" s="17"/>
      <c r="FL64" s="17"/>
      <c r="FM64" s="17"/>
      <c r="FN64" s="17"/>
      <c r="FO64" s="17"/>
      <c r="FP64" s="17"/>
      <c r="FQ64" s="17"/>
      <c r="FR64" s="17"/>
      <c r="FS64" s="17"/>
      <c r="FT64" s="17"/>
      <c r="FU64" s="17"/>
      <c r="FV64" s="17"/>
      <c r="FW64" s="17"/>
      <c r="FX64" s="17"/>
      <c r="FY64" s="17"/>
      <c r="FZ64" s="17"/>
      <c r="GA64" s="17"/>
      <c r="GB64" s="17"/>
      <c r="GC64" s="17"/>
      <c r="GD64" s="17"/>
      <c r="GE64" s="17"/>
      <c r="GF64" s="17"/>
      <c r="GG64" s="17"/>
      <c r="GH64" s="17"/>
      <c r="GI64" s="17"/>
      <c r="GJ64" s="17"/>
      <c r="GK64" s="17"/>
      <c r="GL64" s="17"/>
      <c r="GM64" s="17"/>
    </row>
    <row r="65" spans="1:195" ht="13.9" customHeight="1">
      <c r="A65" s="135" t="s">
        <v>221</v>
      </c>
      <c r="B65" s="113" t="s">
        <v>1171</v>
      </c>
      <c r="C65" s="113" t="s">
        <v>3559</v>
      </c>
      <c r="D65" s="136" t="s">
        <v>1831</v>
      </c>
      <c r="E65" s="65" t="s">
        <v>1172</v>
      </c>
      <c r="F65" s="49" t="s">
        <v>1832</v>
      </c>
      <c r="G65" s="143">
        <v>62</v>
      </c>
      <c r="H65" s="138"/>
      <c r="I65" s="63">
        <f t="shared" si="2"/>
        <v>0</v>
      </c>
      <c r="J65" s="283">
        <f t="shared" si="1"/>
        <v>62</v>
      </c>
      <c r="K65" s="19"/>
      <c r="L65" s="223"/>
      <c r="M65" s="223"/>
      <c r="EL65" s="17"/>
      <c r="EM65" s="17"/>
      <c r="EN65" s="17"/>
      <c r="EO65" s="17"/>
      <c r="EP65" s="17"/>
      <c r="EQ65" s="17"/>
      <c r="ER65" s="17"/>
      <c r="ES65" s="17"/>
      <c r="ET65" s="17"/>
      <c r="EU65" s="17"/>
      <c r="EV65" s="17"/>
      <c r="EW65" s="17"/>
      <c r="EX65" s="17"/>
      <c r="EY65" s="17"/>
      <c r="EZ65" s="17"/>
      <c r="FA65" s="17"/>
      <c r="FB65" s="17"/>
      <c r="FC65" s="17"/>
      <c r="FD65" s="17"/>
      <c r="FE65" s="17"/>
      <c r="FF65" s="17"/>
      <c r="FG65" s="17"/>
      <c r="FH65" s="17"/>
      <c r="FI65" s="17"/>
      <c r="FJ65" s="17"/>
      <c r="FK65" s="17"/>
      <c r="FL65" s="17"/>
      <c r="FM65" s="17"/>
      <c r="FN65" s="17"/>
      <c r="FO65" s="17"/>
      <c r="FP65" s="17"/>
      <c r="FQ65" s="17"/>
      <c r="FR65" s="17"/>
      <c r="FS65" s="17"/>
      <c r="FT65" s="17"/>
      <c r="FU65" s="17"/>
      <c r="FV65" s="17"/>
      <c r="FW65" s="17"/>
      <c r="FX65" s="17"/>
      <c r="FY65" s="17"/>
      <c r="FZ65" s="17"/>
      <c r="GA65" s="17"/>
      <c r="GB65" s="17"/>
      <c r="GC65" s="17"/>
      <c r="GD65" s="17"/>
      <c r="GE65" s="17"/>
      <c r="GF65" s="17"/>
      <c r="GG65" s="17"/>
      <c r="GH65" s="17"/>
      <c r="GI65" s="17"/>
      <c r="GJ65" s="17"/>
      <c r="GK65" s="17"/>
      <c r="GL65" s="17"/>
      <c r="GM65" s="17"/>
    </row>
    <row r="66" spans="1:195" ht="13.9" customHeight="1">
      <c r="A66" s="135" t="s">
        <v>222</v>
      </c>
      <c r="B66" s="113" t="s">
        <v>1174</v>
      </c>
      <c r="C66" s="113" t="s">
        <v>3560</v>
      </c>
      <c r="D66" s="136" t="s">
        <v>1831</v>
      </c>
      <c r="E66" s="65" t="s">
        <v>1175</v>
      </c>
      <c r="F66" s="49" t="s">
        <v>3</v>
      </c>
      <c r="G66" s="143">
        <v>140</v>
      </c>
      <c r="H66" s="138"/>
      <c r="I66" s="63">
        <f t="shared" si="2"/>
        <v>0</v>
      </c>
      <c r="J66" s="283">
        <f t="shared" si="1"/>
        <v>140</v>
      </c>
      <c r="K66" s="19"/>
      <c r="L66" s="223"/>
      <c r="M66" s="223"/>
      <c r="EL66" s="17"/>
      <c r="EM66" s="17"/>
      <c r="EN66" s="17"/>
      <c r="EO66" s="17"/>
      <c r="EP66" s="17"/>
      <c r="EQ66" s="17"/>
      <c r="ER66" s="17"/>
      <c r="ES66" s="17"/>
      <c r="ET66" s="17"/>
      <c r="EU66" s="17"/>
      <c r="EV66" s="17"/>
      <c r="EW66" s="17"/>
      <c r="EX66" s="17"/>
      <c r="EY66" s="17"/>
      <c r="EZ66" s="17"/>
      <c r="FA66" s="17"/>
      <c r="FB66" s="17"/>
      <c r="FC66" s="17"/>
      <c r="FD66" s="17"/>
      <c r="FE66" s="17"/>
      <c r="FF66" s="17"/>
      <c r="FG66" s="17"/>
      <c r="FH66" s="17"/>
      <c r="FI66" s="17"/>
      <c r="FJ66" s="17"/>
      <c r="FK66" s="17"/>
      <c r="FL66" s="17"/>
      <c r="FM66" s="17"/>
      <c r="FN66" s="17"/>
      <c r="FO66" s="17"/>
      <c r="FP66" s="17"/>
      <c r="FQ66" s="17"/>
      <c r="FR66" s="17"/>
      <c r="FS66" s="17"/>
      <c r="FT66" s="17"/>
      <c r="FU66" s="17"/>
      <c r="FV66" s="17"/>
      <c r="FW66" s="17"/>
      <c r="FX66" s="17"/>
      <c r="FY66" s="17"/>
      <c r="FZ66" s="17"/>
      <c r="GA66" s="17"/>
      <c r="GB66" s="17"/>
      <c r="GC66" s="17"/>
      <c r="GD66" s="17"/>
      <c r="GE66" s="17"/>
      <c r="GF66" s="17"/>
      <c r="GG66" s="17"/>
      <c r="GH66" s="17"/>
      <c r="GI66" s="17"/>
      <c r="GJ66" s="17"/>
      <c r="GK66" s="17"/>
      <c r="GL66" s="17"/>
      <c r="GM66" s="17"/>
    </row>
    <row r="67" spans="1:195" s="15" customFormat="1" ht="13.9" customHeight="1">
      <c r="A67" s="135" t="s">
        <v>225</v>
      </c>
      <c r="B67" s="113" t="s">
        <v>1176</v>
      </c>
      <c r="C67" s="113" t="s">
        <v>3561</v>
      </c>
      <c r="D67" s="136" t="s">
        <v>1831</v>
      </c>
      <c r="E67" s="65" t="s">
        <v>1177</v>
      </c>
      <c r="F67" s="49" t="s">
        <v>3</v>
      </c>
      <c r="G67" s="142">
        <v>18.5</v>
      </c>
      <c r="H67" s="20"/>
      <c r="I67" s="63">
        <f t="shared" si="2"/>
        <v>0</v>
      </c>
      <c r="J67" s="283">
        <f t="shared" si="1"/>
        <v>18.5</v>
      </c>
      <c r="K67" s="19"/>
      <c r="L67" s="223"/>
      <c r="M67" s="223"/>
    </row>
    <row r="68" spans="1:195" s="15" customFormat="1" ht="13.9" customHeight="1">
      <c r="A68" s="135" t="s">
        <v>226</v>
      </c>
      <c r="B68" s="113" t="s">
        <v>1178</v>
      </c>
      <c r="C68" s="113" t="s">
        <v>3562</v>
      </c>
      <c r="D68" s="136" t="s">
        <v>1831</v>
      </c>
      <c r="E68" s="65" t="s">
        <v>1179</v>
      </c>
      <c r="F68" s="49" t="s">
        <v>3</v>
      </c>
      <c r="G68" s="142">
        <v>21</v>
      </c>
      <c r="H68" s="20"/>
      <c r="I68" s="63">
        <f t="shared" si="2"/>
        <v>0</v>
      </c>
      <c r="J68" s="283">
        <f t="shared" si="1"/>
        <v>21</v>
      </c>
      <c r="K68" s="19"/>
      <c r="L68" s="223"/>
      <c r="M68" s="223"/>
    </row>
    <row r="69" spans="1:195" s="15" customFormat="1" ht="13.9" customHeight="1">
      <c r="A69" s="135" t="s">
        <v>230</v>
      </c>
      <c r="B69" s="144" t="s">
        <v>1826</v>
      </c>
      <c r="C69" s="144" t="s">
        <v>3568</v>
      </c>
      <c r="D69" s="136" t="s">
        <v>1831</v>
      </c>
      <c r="E69" s="145" t="s">
        <v>1827</v>
      </c>
      <c r="F69" s="49" t="s">
        <v>3</v>
      </c>
      <c r="G69" s="142">
        <v>47</v>
      </c>
      <c r="H69" s="20"/>
      <c r="I69" s="63">
        <f t="shared" si="2"/>
        <v>0</v>
      </c>
      <c r="J69" s="283">
        <f t="shared" ref="J69:J110" si="3">G69-G69*I69</f>
        <v>47</v>
      </c>
      <c r="K69" s="19"/>
      <c r="L69" s="223"/>
      <c r="M69" s="223"/>
    </row>
    <row r="70" spans="1:195" s="15" customFormat="1" ht="13.9" customHeight="1">
      <c r="A70" s="135" t="s">
        <v>231</v>
      </c>
      <c r="B70" s="113" t="s">
        <v>1147</v>
      </c>
      <c r="C70" s="113" t="s">
        <v>3563</v>
      </c>
      <c r="D70" s="136" t="s">
        <v>1831</v>
      </c>
      <c r="E70" s="65" t="s">
        <v>1148</v>
      </c>
      <c r="F70" s="49" t="s">
        <v>3</v>
      </c>
      <c r="G70" s="142">
        <v>43.5</v>
      </c>
      <c r="H70" s="20"/>
      <c r="I70" s="63">
        <f t="shared" si="2"/>
        <v>0</v>
      </c>
      <c r="J70" s="283">
        <f t="shared" si="3"/>
        <v>43.5</v>
      </c>
      <c r="K70" s="19"/>
      <c r="L70" s="223"/>
      <c r="M70" s="223"/>
    </row>
    <row r="71" spans="1:195" s="15" customFormat="1" ht="13.9" customHeight="1">
      <c r="A71" s="135" t="s">
        <v>232</v>
      </c>
      <c r="B71" s="113" t="s">
        <v>1182</v>
      </c>
      <c r="C71" s="113" t="s">
        <v>3564</v>
      </c>
      <c r="D71" s="136" t="s">
        <v>1831</v>
      </c>
      <c r="E71" s="65" t="s">
        <v>1830</v>
      </c>
      <c r="F71" s="49" t="s">
        <v>3</v>
      </c>
      <c r="G71" s="142">
        <v>84</v>
      </c>
      <c r="H71" s="20"/>
      <c r="I71" s="63">
        <f t="shared" si="2"/>
        <v>0</v>
      </c>
      <c r="J71" s="283">
        <f t="shared" si="3"/>
        <v>84</v>
      </c>
      <c r="K71" s="19"/>
      <c r="L71" s="223"/>
      <c r="M71" s="223"/>
    </row>
    <row r="72" spans="1:195" s="15" customFormat="1" ht="13.9" customHeight="1">
      <c r="A72" s="135" t="s">
        <v>234</v>
      </c>
      <c r="B72" s="113" t="s">
        <v>1145</v>
      </c>
      <c r="C72" s="113" t="s">
        <v>3565</v>
      </c>
      <c r="D72" s="136" t="s">
        <v>1831</v>
      </c>
      <c r="E72" s="65" t="s">
        <v>1146</v>
      </c>
      <c r="F72" s="49" t="s">
        <v>81</v>
      </c>
      <c r="G72" s="142">
        <v>34350</v>
      </c>
      <c r="H72" s="20"/>
      <c r="I72" s="63">
        <f t="shared" si="2"/>
        <v>0</v>
      </c>
      <c r="J72" s="283">
        <f t="shared" si="3"/>
        <v>34350</v>
      </c>
      <c r="K72" s="19"/>
      <c r="L72" s="223"/>
      <c r="M72" s="223"/>
    </row>
    <row r="73" spans="1:195" s="15" customFormat="1" ht="13.9" customHeight="1">
      <c r="A73" s="135" t="s">
        <v>238</v>
      </c>
      <c r="B73" s="113" t="s">
        <v>1180</v>
      </c>
      <c r="C73" s="113" t="s">
        <v>3566</v>
      </c>
      <c r="D73" s="136" t="s">
        <v>1831</v>
      </c>
      <c r="E73" s="65" t="s">
        <v>1181</v>
      </c>
      <c r="F73" s="49" t="s">
        <v>3</v>
      </c>
      <c r="G73" s="142">
        <v>36</v>
      </c>
      <c r="H73" s="20"/>
      <c r="I73" s="63">
        <f t="shared" si="2"/>
        <v>0</v>
      </c>
      <c r="J73" s="283">
        <f t="shared" si="3"/>
        <v>36</v>
      </c>
      <c r="K73" s="19"/>
      <c r="L73" s="223"/>
      <c r="M73" s="223"/>
    </row>
    <row r="74" spans="1:195" s="15" customFormat="1" ht="13.9" customHeight="1">
      <c r="A74" s="135" t="s">
        <v>239</v>
      </c>
      <c r="B74" s="113" t="s">
        <v>1235</v>
      </c>
      <c r="C74" s="65" t="s">
        <v>3567</v>
      </c>
      <c r="D74" s="136" t="s">
        <v>1831</v>
      </c>
      <c r="E74" s="65" t="s">
        <v>1236</v>
      </c>
      <c r="F74" s="49" t="s">
        <v>3</v>
      </c>
      <c r="G74" s="142">
        <v>215</v>
      </c>
      <c r="H74" s="20"/>
      <c r="I74" s="63">
        <f t="shared" si="2"/>
        <v>0</v>
      </c>
      <c r="J74" s="283">
        <f t="shared" si="3"/>
        <v>215</v>
      </c>
      <c r="K74" s="19"/>
      <c r="L74" s="223"/>
      <c r="M74" s="223"/>
    </row>
    <row r="75" spans="1:195" s="15" customFormat="1" ht="13.9" customHeight="1">
      <c r="A75" s="135" t="s">
        <v>240</v>
      </c>
      <c r="B75" s="113" t="s">
        <v>1237</v>
      </c>
      <c r="C75" s="65" t="s">
        <v>3574</v>
      </c>
      <c r="D75" s="136" t="s">
        <v>1831</v>
      </c>
      <c r="E75" s="65" t="s">
        <v>1238</v>
      </c>
      <c r="F75" s="49" t="s">
        <v>3</v>
      </c>
      <c r="G75" s="142">
        <v>246</v>
      </c>
      <c r="H75" s="20"/>
      <c r="I75" s="63">
        <f t="shared" si="2"/>
        <v>0</v>
      </c>
      <c r="J75" s="283">
        <f t="shared" si="3"/>
        <v>246</v>
      </c>
      <c r="K75" s="19"/>
      <c r="L75" s="223"/>
      <c r="M75" s="223"/>
    </row>
    <row r="76" spans="1:195" s="15" customFormat="1" ht="13.9" customHeight="1">
      <c r="A76" s="135" t="s">
        <v>241</v>
      </c>
      <c r="B76" s="113" t="s">
        <v>1239</v>
      </c>
      <c r="C76" s="65" t="s">
        <v>3575</v>
      </c>
      <c r="D76" s="136" t="s">
        <v>1831</v>
      </c>
      <c r="E76" s="65" t="s">
        <v>1240</v>
      </c>
      <c r="F76" s="49" t="s">
        <v>3</v>
      </c>
      <c r="G76" s="142">
        <v>315</v>
      </c>
      <c r="H76" s="20"/>
      <c r="I76" s="63">
        <f t="shared" si="2"/>
        <v>0</v>
      </c>
      <c r="J76" s="283">
        <f t="shared" si="3"/>
        <v>315</v>
      </c>
      <c r="K76" s="19"/>
      <c r="L76" s="223"/>
      <c r="M76" s="223"/>
    </row>
    <row r="77" spans="1:195" s="15" customFormat="1" ht="13.9" customHeight="1">
      <c r="A77" s="135" t="s">
        <v>242</v>
      </c>
      <c r="B77" s="113" t="s">
        <v>1241</v>
      </c>
      <c r="C77" s="65" t="s">
        <v>3576</v>
      </c>
      <c r="D77" s="136" t="s">
        <v>1831</v>
      </c>
      <c r="E77" s="65" t="s">
        <v>1242</v>
      </c>
      <c r="F77" s="49" t="s">
        <v>3</v>
      </c>
      <c r="G77" s="142">
        <v>332</v>
      </c>
      <c r="H77" s="20"/>
      <c r="I77" s="63">
        <f t="shared" si="2"/>
        <v>0</v>
      </c>
      <c r="J77" s="283">
        <f t="shared" si="3"/>
        <v>332</v>
      </c>
      <c r="K77" s="19"/>
      <c r="L77" s="223"/>
      <c r="M77" s="223"/>
    </row>
    <row r="78" spans="1:195" s="15" customFormat="1" ht="13.9" customHeight="1">
      <c r="A78" s="135" t="s">
        <v>243</v>
      </c>
      <c r="B78" s="113" t="s">
        <v>1243</v>
      </c>
      <c r="C78" s="65" t="s">
        <v>3577</v>
      </c>
      <c r="D78" s="136" t="s">
        <v>1831</v>
      </c>
      <c r="E78" s="65" t="s">
        <v>1244</v>
      </c>
      <c r="F78" s="49" t="s">
        <v>3</v>
      </c>
      <c r="G78" s="142">
        <v>400</v>
      </c>
      <c r="H78" s="20"/>
      <c r="I78" s="63">
        <f t="shared" si="2"/>
        <v>0</v>
      </c>
      <c r="J78" s="283">
        <f t="shared" si="3"/>
        <v>400</v>
      </c>
      <c r="K78" s="19"/>
      <c r="L78" s="223"/>
      <c r="M78" s="223"/>
    </row>
    <row r="79" spans="1:195" s="15" customFormat="1" ht="13.9" customHeight="1">
      <c r="A79" s="135" t="s">
        <v>246</v>
      </c>
      <c r="B79" s="113" t="s">
        <v>1245</v>
      </c>
      <c r="C79" s="65" t="s">
        <v>3578</v>
      </c>
      <c r="D79" s="136" t="s">
        <v>1831</v>
      </c>
      <c r="E79" s="65" t="s">
        <v>1246</v>
      </c>
      <c r="F79" s="49" t="s">
        <v>3</v>
      </c>
      <c r="G79" s="142">
        <v>431</v>
      </c>
      <c r="H79" s="20"/>
      <c r="I79" s="63">
        <f t="shared" si="2"/>
        <v>0</v>
      </c>
      <c r="J79" s="283">
        <f t="shared" si="3"/>
        <v>431</v>
      </c>
      <c r="K79" s="19"/>
      <c r="L79" s="223"/>
      <c r="M79" s="223"/>
    </row>
    <row r="80" spans="1:195" s="15" customFormat="1" ht="13.9" customHeight="1">
      <c r="A80" s="135" t="s">
        <v>249</v>
      </c>
      <c r="B80" s="113" t="s">
        <v>1184</v>
      </c>
      <c r="C80" s="65" t="s">
        <v>3579</v>
      </c>
      <c r="D80" s="136" t="s">
        <v>1831</v>
      </c>
      <c r="E80" s="65" t="s">
        <v>1185</v>
      </c>
      <c r="F80" s="49" t="s">
        <v>3</v>
      </c>
      <c r="G80" s="142">
        <v>423</v>
      </c>
      <c r="H80" s="20"/>
      <c r="I80" s="63">
        <f t="shared" si="2"/>
        <v>0</v>
      </c>
      <c r="J80" s="283">
        <f t="shared" si="3"/>
        <v>423</v>
      </c>
      <c r="K80" s="19"/>
      <c r="L80" s="223"/>
      <c r="M80" s="223"/>
    </row>
    <row r="81" spans="1:13" s="15" customFormat="1" ht="13.9" customHeight="1">
      <c r="A81" s="135" t="s">
        <v>250</v>
      </c>
      <c r="B81" s="113" t="s">
        <v>1186</v>
      </c>
      <c r="C81" s="65" t="s">
        <v>3580</v>
      </c>
      <c r="D81" s="136" t="s">
        <v>1831</v>
      </c>
      <c r="E81" s="65" t="s">
        <v>1187</v>
      </c>
      <c r="F81" s="49" t="s">
        <v>3</v>
      </c>
      <c r="G81" s="142">
        <v>520</v>
      </c>
      <c r="H81" s="20"/>
      <c r="I81" s="63">
        <f t="shared" si="2"/>
        <v>0</v>
      </c>
      <c r="J81" s="283">
        <f t="shared" si="3"/>
        <v>520</v>
      </c>
      <c r="K81" s="19"/>
      <c r="L81" s="223"/>
      <c r="M81" s="223"/>
    </row>
    <row r="82" spans="1:13" s="15" customFormat="1" ht="13.9" customHeight="1">
      <c r="A82" s="135" t="s">
        <v>251</v>
      </c>
      <c r="B82" s="113" t="s">
        <v>1188</v>
      </c>
      <c r="C82" s="65" t="s">
        <v>3581</v>
      </c>
      <c r="D82" s="136" t="s">
        <v>1831</v>
      </c>
      <c r="E82" s="65" t="s">
        <v>1189</v>
      </c>
      <c r="F82" s="49" t="s">
        <v>3</v>
      </c>
      <c r="G82" s="142">
        <v>601</v>
      </c>
      <c r="H82" s="20"/>
      <c r="I82" s="63">
        <f t="shared" si="2"/>
        <v>0</v>
      </c>
      <c r="J82" s="283">
        <f t="shared" si="3"/>
        <v>601</v>
      </c>
      <c r="K82" s="19"/>
      <c r="L82" s="223"/>
      <c r="M82" s="223"/>
    </row>
    <row r="83" spans="1:13" s="15" customFormat="1" ht="13.9" customHeight="1">
      <c r="A83" s="135" t="s">
        <v>252</v>
      </c>
      <c r="B83" s="113" t="s">
        <v>1190</v>
      </c>
      <c r="C83" s="65" t="s">
        <v>3582</v>
      </c>
      <c r="D83" s="136" t="s">
        <v>1831</v>
      </c>
      <c r="E83" s="65" t="s">
        <v>1191</v>
      </c>
      <c r="F83" s="49" t="s">
        <v>3</v>
      </c>
      <c r="G83" s="142">
        <v>660</v>
      </c>
      <c r="H83" s="20"/>
      <c r="I83" s="63">
        <f t="shared" si="2"/>
        <v>0</v>
      </c>
      <c r="J83" s="283">
        <f t="shared" si="3"/>
        <v>660</v>
      </c>
      <c r="K83" s="19"/>
      <c r="L83" s="223"/>
      <c r="M83" s="223"/>
    </row>
    <row r="84" spans="1:13" s="15" customFormat="1" ht="13.9" customHeight="1">
      <c r="A84" s="135" t="s">
        <v>253</v>
      </c>
      <c r="B84" s="113" t="s">
        <v>1192</v>
      </c>
      <c r="C84" s="65" t="s">
        <v>3583</v>
      </c>
      <c r="D84" s="136" t="s">
        <v>1831</v>
      </c>
      <c r="E84" s="65" t="s">
        <v>1193</v>
      </c>
      <c r="F84" s="49" t="s">
        <v>3</v>
      </c>
      <c r="G84" s="142">
        <v>720</v>
      </c>
      <c r="H84" s="20"/>
      <c r="I84" s="63">
        <f t="shared" si="2"/>
        <v>0</v>
      </c>
      <c r="J84" s="283">
        <f t="shared" si="3"/>
        <v>720</v>
      </c>
      <c r="K84" s="19"/>
      <c r="L84" s="223"/>
      <c r="M84" s="223"/>
    </row>
    <row r="85" spans="1:13" s="15" customFormat="1" ht="13.9" customHeight="1">
      <c r="A85" s="135" t="s">
        <v>256</v>
      </c>
      <c r="B85" s="113" t="s">
        <v>1194</v>
      </c>
      <c r="C85" s="65" t="s">
        <v>3584</v>
      </c>
      <c r="D85" s="136" t="s">
        <v>1831</v>
      </c>
      <c r="E85" s="65" t="s">
        <v>1195</v>
      </c>
      <c r="F85" s="49" t="s">
        <v>3</v>
      </c>
      <c r="G85" s="142">
        <v>807</v>
      </c>
      <c r="H85" s="20"/>
      <c r="I85" s="63">
        <f t="shared" si="2"/>
        <v>0</v>
      </c>
      <c r="J85" s="283">
        <f t="shared" si="3"/>
        <v>807</v>
      </c>
      <c r="K85" s="19"/>
      <c r="L85" s="223"/>
      <c r="M85" s="223"/>
    </row>
    <row r="86" spans="1:13" s="15" customFormat="1" ht="13.9" customHeight="1">
      <c r="A86" s="135" t="s">
        <v>259</v>
      </c>
      <c r="B86" s="113" t="s">
        <v>1212</v>
      </c>
      <c r="C86" s="65" t="s">
        <v>3569</v>
      </c>
      <c r="D86" s="136" t="s">
        <v>1831</v>
      </c>
      <c r="E86" s="65" t="s">
        <v>1213</v>
      </c>
      <c r="F86" s="49" t="s">
        <v>3</v>
      </c>
      <c r="G86" s="142">
        <v>206</v>
      </c>
      <c r="H86" s="20"/>
      <c r="I86" s="63">
        <f t="shared" si="2"/>
        <v>0</v>
      </c>
      <c r="J86" s="283">
        <f t="shared" si="3"/>
        <v>206</v>
      </c>
      <c r="K86" s="19"/>
      <c r="L86" s="223"/>
      <c r="M86" s="223"/>
    </row>
    <row r="87" spans="1:13" s="15" customFormat="1" ht="13.9" customHeight="1">
      <c r="A87" s="135" t="s">
        <v>260</v>
      </c>
      <c r="B87" s="113" t="s">
        <v>1214</v>
      </c>
      <c r="C87" s="65" t="s">
        <v>3570</v>
      </c>
      <c r="D87" s="136" t="s">
        <v>1831</v>
      </c>
      <c r="E87" s="65" t="s">
        <v>1215</v>
      </c>
      <c r="F87" s="49" t="s">
        <v>3</v>
      </c>
      <c r="G87" s="142">
        <v>227</v>
      </c>
      <c r="H87" s="20"/>
      <c r="I87" s="63">
        <f t="shared" si="2"/>
        <v>0</v>
      </c>
      <c r="J87" s="283">
        <f t="shared" si="3"/>
        <v>227</v>
      </c>
      <c r="K87" s="19"/>
      <c r="L87" s="223"/>
      <c r="M87" s="223"/>
    </row>
    <row r="88" spans="1:13" s="15" customFormat="1" ht="13.9" customHeight="1">
      <c r="A88" s="135" t="s">
        <v>264</v>
      </c>
      <c r="B88" s="113" t="s">
        <v>1216</v>
      </c>
      <c r="C88" s="65" t="s">
        <v>3571</v>
      </c>
      <c r="D88" s="136" t="s">
        <v>1831</v>
      </c>
      <c r="E88" s="65" t="s">
        <v>1217</v>
      </c>
      <c r="F88" s="49" t="s">
        <v>3</v>
      </c>
      <c r="G88" s="142">
        <v>263</v>
      </c>
      <c r="H88" s="20"/>
      <c r="I88" s="63">
        <f t="shared" si="2"/>
        <v>0</v>
      </c>
      <c r="J88" s="283">
        <f t="shared" si="3"/>
        <v>263</v>
      </c>
      <c r="K88" s="19"/>
      <c r="L88" s="223"/>
      <c r="M88" s="223"/>
    </row>
    <row r="89" spans="1:13" s="15" customFormat="1" ht="13.9" customHeight="1">
      <c r="A89" s="135" t="s">
        <v>265</v>
      </c>
      <c r="B89" s="113" t="s">
        <v>1218</v>
      </c>
      <c r="C89" s="65" t="s">
        <v>3572</v>
      </c>
      <c r="D89" s="136" t="s">
        <v>1831</v>
      </c>
      <c r="E89" s="65" t="s">
        <v>1219</v>
      </c>
      <c r="F89" s="49" t="s">
        <v>3</v>
      </c>
      <c r="G89" s="142">
        <v>293</v>
      </c>
      <c r="H89" s="20"/>
      <c r="I89" s="63">
        <f t="shared" si="2"/>
        <v>0</v>
      </c>
      <c r="J89" s="283">
        <f t="shared" si="3"/>
        <v>293</v>
      </c>
      <c r="K89" s="19"/>
      <c r="L89" s="223"/>
      <c r="M89" s="223"/>
    </row>
    <row r="90" spans="1:13" s="15" customFormat="1" ht="13.9" customHeight="1">
      <c r="A90" s="135" t="s">
        <v>266</v>
      </c>
      <c r="B90" s="113" t="s">
        <v>1220</v>
      </c>
      <c r="C90" s="65" t="s">
        <v>3573</v>
      </c>
      <c r="D90" s="136" t="s">
        <v>1831</v>
      </c>
      <c r="E90" s="65" t="s">
        <v>1221</v>
      </c>
      <c r="F90" s="49" t="s">
        <v>3</v>
      </c>
      <c r="G90" s="142">
        <v>378</v>
      </c>
      <c r="H90" s="20"/>
      <c r="I90" s="63">
        <f t="shared" si="2"/>
        <v>0</v>
      </c>
      <c r="J90" s="283">
        <f t="shared" si="3"/>
        <v>378</v>
      </c>
      <c r="K90" s="19"/>
      <c r="L90" s="223"/>
      <c r="M90" s="223"/>
    </row>
    <row r="91" spans="1:13" s="15" customFormat="1" ht="13.9" customHeight="1">
      <c r="A91" s="135" t="s">
        <v>267</v>
      </c>
      <c r="B91" s="113" t="s">
        <v>1222</v>
      </c>
      <c r="C91" s="65" t="s">
        <v>3585</v>
      </c>
      <c r="D91" s="136" t="s">
        <v>1831</v>
      </c>
      <c r="E91" s="65" t="s">
        <v>1223</v>
      </c>
      <c r="F91" s="49" t="s">
        <v>3</v>
      </c>
      <c r="G91" s="142">
        <v>425</v>
      </c>
      <c r="H91" s="20"/>
      <c r="I91" s="63">
        <f t="shared" si="2"/>
        <v>0</v>
      </c>
      <c r="J91" s="283">
        <f t="shared" si="3"/>
        <v>425</v>
      </c>
      <c r="K91" s="19"/>
      <c r="L91" s="223"/>
      <c r="M91" s="223"/>
    </row>
    <row r="92" spans="1:13" s="15" customFormat="1" ht="13.9" customHeight="1">
      <c r="A92" s="135" t="s">
        <v>268</v>
      </c>
      <c r="B92" s="113" t="s">
        <v>1196</v>
      </c>
      <c r="C92" s="65" t="s">
        <v>3586</v>
      </c>
      <c r="D92" s="136" t="s">
        <v>1831</v>
      </c>
      <c r="E92" s="65" t="s">
        <v>1197</v>
      </c>
      <c r="F92" s="49" t="s">
        <v>3</v>
      </c>
      <c r="G92" s="142">
        <v>510</v>
      </c>
      <c r="H92" s="20"/>
      <c r="I92" s="63">
        <f t="shared" si="2"/>
        <v>0</v>
      </c>
      <c r="J92" s="283">
        <f t="shared" si="3"/>
        <v>510</v>
      </c>
      <c r="K92" s="19"/>
      <c r="L92" s="223"/>
      <c r="M92" s="223"/>
    </row>
    <row r="93" spans="1:13" s="15" customFormat="1" ht="13.9" customHeight="1">
      <c r="A93" s="135" t="s">
        <v>269</v>
      </c>
      <c r="B93" s="113" t="s">
        <v>1198</v>
      </c>
      <c r="C93" s="65" t="s">
        <v>3587</v>
      </c>
      <c r="D93" s="136" t="s">
        <v>1831</v>
      </c>
      <c r="E93" s="65" t="s">
        <v>1199</v>
      </c>
      <c r="F93" s="49" t="s">
        <v>3</v>
      </c>
      <c r="G93" s="142">
        <v>585</v>
      </c>
      <c r="H93" s="20"/>
      <c r="I93" s="63">
        <f t="shared" si="2"/>
        <v>0</v>
      </c>
      <c r="J93" s="283">
        <f t="shared" si="3"/>
        <v>585</v>
      </c>
      <c r="K93" s="19"/>
      <c r="L93" s="223"/>
      <c r="M93" s="223"/>
    </row>
    <row r="94" spans="1:13" s="15" customFormat="1" ht="13.9" customHeight="1">
      <c r="A94" s="135" t="s">
        <v>272</v>
      </c>
      <c r="B94" s="113" t="s">
        <v>1200</v>
      </c>
      <c r="C94" s="65" t="s">
        <v>3596</v>
      </c>
      <c r="D94" s="136" t="s">
        <v>1831</v>
      </c>
      <c r="E94" s="65" t="s">
        <v>1201</v>
      </c>
      <c r="F94" s="49" t="s">
        <v>3</v>
      </c>
      <c r="G94" s="142">
        <v>650</v>
      </c>
      <c r="H94" s="20"/>
      <c r="I94" s="63">
        <f t="shared" si="2"/>
        <v>0</v>
      </c>
      <c r="J94" s="283">
        <f t="shared" si="3"/>
        <v>650</v>
      </c>
      <c r="K94" s="19"/>
      <c r="L94" s="223"/>
      <c r="M94" s="223"/>
    </row>
    <row r="95" spans="1:13" ht="13.9" customHeight="1">
      <c r="A95" s="135" t="s">
        <v>275</v>
      </c>
      <c r="B95" s="113" t="s">
        <v>1202</v>
      </c>
      <c r="C95" s="65" t="s">
        <v>3588</v>
      </c>
      <c r="D95" s="136" t="s">
        <v>1831</v>
      </c>
      <c r="E95" s="65" t="s">
        <v>1203</v>
      </c>
      <c r="F95" s="49" t="s">
        <v>3</v>
      </c>
      <c r="G95" s="142">
        <v>716</v>
      </c>
      <c r="H95" s="138"/>
      <c r="I95" s="63">
        <f t="shared" si="2"/>
        <v>0</v>
      </c>
      <c r="J95" s="283">
        <f t="shared" si="3"/>
        <v>716</v>
      </c>
      <c r="K95" s="19"/>
      <c r="L95" s="223"/>
      <c r="M95" s="223"/>
    </row>
    <row r="96" spans="1:13" ht="13.9" customHeight="1">
      <c r="A96" s="135" t="s">
        <v>276</v>
      </c>
      <c r="B96" s="113" t="s">
        <v>1204</v>
      </c>
      <c r="C96" s="65" t="s">
        <v>3589</v>
      </c>
      <c r="D96" s="136" t="s">
        <v>1831</v>
      </c>
      <c r="E96" s="65" t="s">
        <v>1205</v>
      </c>
      <c r="F96" s="49" t="s">
        <v>3</v>
      </c>
      <c r="G96" s="142">
        <v>759</v>
      </c>
      <c r="H96" s="138"/>
      <c r="I96" s="63">
        <f t="shared" si="2"/>
        <v>0</v>
      </c>
      <c r="J96" s="283">
        <f t="shared" si="3"/>
        <v>759</v>
      </c>
      <c r="K96" s="19"/>
      <c r="L96" s="223"/>
      <c r="M96" s="223"/>
    </row>
    <row r="97" spans="1:13" s="30" customFormat="1" ht="13.9" customHeight="1">
      <c r="A97" s="135" t="s">
        <v>287</v>
      </c>
      <c r="B97" s="113" t="s">
        <v>1208</v>
      </c>
      <c r="C97" s="113" t="s">
        <v>3590</v>
      </c>
      <c r="D97" s="136" t="s">
        <v>1831</v>
      </c>
      <c r="E97" s="65" t="s">
        <v>1811</v>
      </c>
      <c r="F97" s="49" t="s">
        <v>3</v>
      </c>
      <c r="G97" s="142">
        <v>180</v>
      </c>
      <c r="H97" s="138"/>
      <c r="I97" s="63">
        <f t="shared" si="2"/>
        <v>0</v>
      </c>
      <c r="J97" s="283">
        <f t="shared" ref="J97" si="4">G97-G97*I97</f>
        <v>180</v>
      </c>
      <c r="K97" s="19"/>
      <c r="L97" s="223"/>
      <c r="M97" s="223"/>
    </row>
    <row r="98" spans="1:13" s="30" customFormat="1" ht="13.9" customHeight="1">
      <c r="A98" s="135" t="s">
        <v>288</v>
      </c>
      <c r="B98" s="113" t="s">
        <v>1247</v>
      </c>
      <c r="C98" s="113" t="s">
        <v>3591</v>
      </c>
      <c r="D98" s="136" t="s">
        <v>1831</v>
      </c>
      <c r="E98" s="65" t="s">
        <v>1812</v>
      </c>
      <c r="F98" s="49" t="s">
        <v>3</v>
      </c>
      <c r="G98" s="142">
        <v>220</v>
      </c>
      <c r="H98" s="138"/>
      <c r="I98" s="63">
        <f t="shared" si="2"/>
        <v>0</v>
      </c>
      <c r="J98" s="283">
        <f t="shared" si="3"/>
        <v>220</v>
      </c>
      <c r="K98" s="19"/>
      <c r="L98" s="223"/>
      <c r="M98" s="223"/>
    </row>
    <row r="99" spans="1:13" s="30" customFormat="1" ht="13.9" customHeight="1">
      <c r="A99" s="135" t="s">
        <v>289</v>
      </c>
      <c r="B99" s="113" t="s">
        <v>1248</v>
      </c>
      <c r="C99" s="113" t="s">
        <v>3592</v>
      </c>
      <c r="D99" s="136" t="s">
        <v>1831</v>
      </c>
      <c r="E99" s="65" t="s">
        <v>1813</v>
      </c>
      <c r="F99" s="49" t="s">
        <v>3</v>
      </c>
      <c r="G99" s="142">
        <v>235</v>
      </c>
      <c r="H99" s="138"/>
      <c r="I99" s="63">
        <f t="shared" si="2"/>
        <v>0</v>
      </c>
      <c r="J99" s="283">
        <f t="shared" si="3"/>
        <v>235</v>
      </c>
      <c r="K99" s="19"/>
      <c r="L99" s="223"/>
      <c r="M99" s="223"/>
    </row>
    <row r="100" spans="1:13" s="30" customFormat="1" ht="13.9" customHeight="1">
      <c r="A100" s="135" t="s">
        <v>3710</v>
      </c>
      <c r="B100" s="113" t="s">
        <v>1249</v>
      </c>
      <c r="C100" s="113" t="s">
        <v>3593</v>
      </c>
      <c r="D100" s="136" t="s">
        <v>1831</v>
      </c>
      <c r="E100" s="65" t="s">
        <v>1250</v>
      </c>
      <c r="F100" s="49" t="s">
        <v>3</v>
      </c>
      <c r="G100" s="142">
        <v>255</v>
      </c>
      <c r="H100" s="138"/>
      <c r="I100" s="63">
        <f t="shared" si="2"/>
        <v>0</v>
      </c>
      <c r="J100" s="283">
        <f t="shared" si="3"/>
        <v>255</v>
      </c>
      <c r="K100" s="19"/>
      <c r="L100" s="223"/>
      <c r="M100" s="223"/>
    </row>
    <row r="101" spans="1:13" s="30" customFormat="1" ht="13.9" customHeight="1">
      <c r="A101" s="135" t="s">
        <v>3711</v>
      </c>
      <c r="B101" s="113" t="s">
        <v>1251</v>
      </c>
      <c r="C101" s="113" t="s">
        <v>3594</v>
      </c>
      <c r="D101" s="136" t="s">
        <v>1831</v>
      </c>
      <c r="E101" s="65" t="s">
        <v>1252</v>
      </c>
      <c r="F101" s="49" t="s">
        <v>3</v>
      </c>
      <c r="G101" s="142">
        <v>300</v>
      </c>
      <c r="H101" s="138"/>
      <c r="I101" s="63">
        <f t="shared" si="2"/>
        <v>0</v>
      </c>
      <c r="J101" s="283">
        <f t="shared" si="3"/>
        <v>300</v>
      </c>
      <c r="K101" s="19"/>
      <c r="L101" s="223"/>
      <c r="M101" s="223"/>
    </row>
    <row r="102" spans="1:13" s="30" customFormat="1" ht="13.9" customHeight="1">
      <c r="A102" s="135" t="s">
        <v>3712</v>
      </c>
      <c r="B102" s="113" t="s">
        <v>1253</v>
      </c>
      <c r="C102" s="113" t="s">
        <v>3595</v>
      </c>
      <c r="D102" s="136" t="s">
        <v>1831</v>
      </c>
      <c r="E102" s="65" t="s">
        <v>1254</v>
      </c>
      <c r="F102" s="49" t="s">
        <v>3</v>
      </c>
      <c r="G102" s="142">
        <v>350</v>
      </c>
      <c r="H102" s="138"/>
      <c r="I102" s="63">
        <f t="shared" si="2"/>
        <v>0</v>
      </c>
      <c r="J102" s="283">
        <f t="shared" si="3"/>
        <v>350</v>
      </c>
      <c r="K102" s="19"/>
      <c r="L102" s="223"/>
      <c r="M102" s="223"/>
    </row>
    <row r="103" spans="1:13" s="30" customFormat="1" ht="13.9" customHeight="1">
      <c r="A103" s="135" t="s">
        <v>3713</v>
      </c>
      <c r="B103" s="113" t="s">
        <v>1224</v>
      </c>
      <c r="C103" s="113" t="s">
        <v>3597</v>
      </c>
      <c r="D103" s="136" t="s">
        <v>1831</v>
      </c>
      <c r="E103" s="65" t="s">
        <v>1225</v>
      </c>
      <c r="F103" s="49" t="s">
        <v>3</v>
      </c>
      <c r="G103" s="142">
        <v>349</v>
      </c>
      <c r="H103" s="138"/>
      <c r="I103" s="63">
        <f t="shared" si="2"/>
        <v>0</v>
      </c>
      <c r="J103" s="283">
        <f t="shared" si="3"/>
        <v>349</v>
      </c>
      <c r="K103" s="19"/>
      <c r="L103" s="223"/>
      <c r="M103" s="223"/>
    </row>
    <row r="104" spans="1:13" s="30" customFormat="1" ht="13.9" customHeight="1">
      <c r="A104" s="135" t="s">
        <v>3714</v>
      </c>
      <c r="B104" s="113" t="s">
        <v>1227</v>
      </c>
      <c r="C104" s="113" t="s">
        <v>3598</v>
      </c>
      <c r="D104" s="136" t="s">
        <v>1831</v>
      </c>
      <c r="E104" s="65" t="s">
        <v>1228</v>
      </c>
      <c r="F104" s="49" t="s">
        <v>3</v>
      </c>
      <c r="G104" s="142">
        <v>457</v>
      </c>
      <c r="H104" s="138"/>
      <c r="I104" s="63">
        <f t="shared" si="2"/>
        <v>0</v>
      </c>
      <c r="J104" s="283">
        <f t="shared" si="3"/>
        <v>457</v>
      </c>
      <c r="K104" s="19"/>
      <c r="L104" s="223"/>
      <c r="M104" s="223"/>
    </row>
    <row r="105" spans="1:13" s="30" customFormat="1" ht="13.9" customHeight="1">
      <c r="A105" s="135" t="s">
        <v>3715</v>
      </c>
      <c r="B105" s="113" t="s">
        <v>1229</v>
      </c>
      <c r="C105" s="113" t="s">
        <v>3599</v>
      </c>
      <c r="D105" s="136" t="s">
        <v>1831</v>
      </c>
      <c r="E105" s="65" t="s">
        <v>1230</v>
      </c>
      <c r="F105" s="49" t="s">
        <v>3</v>
      </c>
      <c r="G105" s="142">
        <v>514</v>
      </c>
      <c r="H105" s="138"/>
      <c r="I105" s="63">
        <f t="shared" si="2"/>
        <v>0</v>
      </c>
      <c r="J105" s="283">
        <f t="shared" si="3"/>
        <v>514</v>
      </c>
      <c r="K105" s="19"/>
      <c r="L105" s="223"/>
      <c r="M105" s="223"/>
    </row>
    <row r="106" spans="1:13" s="30" customFormat="1" ht="13.9" customHeight="1">
      <c r="A106" s="135" t="s">
        <v>3716</v>
      </c>
      <c r="B106" s="113" t="s">
        <v>1231</v>
      </c>
      <c r="C106" s="113" t="s">
        <v>3600</v>
      </c>
      <c r="D106" s="136" t="s">
        <v>1831</v>
      </c>
      <c r="E106" s="65" t="s">
        <v>1232</v>
      </c>
      <c r="F106" s="49" t="s">
        <v>3</v>
      </c>
      <c r="G106" s="142">
        <v>600</v>
      </c>
      <c r="H106" s="138"/>
      <c r="I106" s="63">
        <f t="shared" si="2"/>
        <v>0</v>
      </c>
      <c r="J106" s="283">
        <f t="shared" si="3"/>
        <v>600</v>
      </c>
      <c r="K106" s="19"/>
      <c r="L106" s="223"/>
      <c r="M106" s="223"/>
    </row>
    <row r="107" spans="1:13" s="30" customFormat="1" ht="13.9" customHeight="1">
      <c r="A107" s="135" t="s">
        <v>3717</v>
      </c>
      <c r="B107" s="113" t="s">
        <v>1233</v>
      </c>
      <c r="C107" s="113" t="s">
        <v>3601</v>
      </c>
      <c r="D107" s="136" t="s">
        <v>1831</v>
      </c>
      <c r="E107" s="65" t="s">
        <v>1234</v>
      </c>
      <c r="F107" s="49" t="s">
        <v>3</v>
      </c>
      <c r="G107" s="142">
        <v>820</v>
      </c>
      <c r="H107" s="138"/>
      <c r="I107" s="63">
        <f t="shared" si="2"/>
        <v>0</v>
      </c>
      <c r="J107" s="283">
        <f t="shared" si="3"/>
        <v>820</v>
      </c>
      <c r="K107" s="19"/>
      <c r="L107" s="223"/>
      <c r="M107" s="223"/>
    </row>
    <row r="108" spans="1:13" s="30" customFormat="1" ht="13.9" customHeight="1">
      <c r="A108" s="135" t="s">
        <v>3718</v>
      </c>
      <c r="B108" s="113" t="s">
        <v>1789</v>
      </c>
      <c r="C108" s="113" t="s">
        <v>3602</v>
      </c>
      <c r="D108" s="136" t="s">
        <v>1831</v>
      </c>
      <c r="E108" s="65" t="s">
        <v>1790</v>
      </c>
      <c r="F108" s="49" t="s">
        <v>3</v>
      </c>
      <c r="G108" s="142">
        <v>950</v>
      </c>
      <c r="H108" s="138"/>
      <c r="I108" s="63">
        <f t="shared" si="2"/>
        <v>0</v>
      </c>
      <c r="J108" s="283">
        <f t="shared" si="3"/>
        <v>950</v>
      </c>
      <c r="K108" s="19"/>
      <c r="L108" s="223"/>
      <c r="M108" s="223"/>
    </row>
    <row r="109" spans="1:13" s="30" customFormat="1" ht="13.9" customHeight="1">
      <c r="A109" s="135" t="s">
        <v>3719</v>
      </c>
      <c r="B109" s="113" t="s">
        <v>1791</v>
      </c>
      <c r="C109" s="113" t="s">
        <v>3603</v>
      </c>
      <c r="D109" s="136" t="s">
        <v>1831</v>
      </c>
      <c r="E109" s="65" t="s">
        <v>1792</v>
      </c>
      <c r="F109" s="49" t="s">
        <v>3</v>
      </c>
      <c r="G109" s="142">
        <v>1025</v>
      </c>
      <c r="H109" s="138"/>
      <c r="I109" s="63">
        <f t="shared" si="2"/>
        <v>0</v>
      </c>
      <c r="J109" s="283">
        <f t="shared" si="3"/>
        <v>1025</v>
      </c>
      <c r="K109" s="19"/>
      <c r="L109" s="223"/>
      <c r="M109" s="223"/>
    </row>
    <row r="110" spans="1:13" s="30" customFormat="1" ht="13.9" customHeight="1" thickBot="1">
      <c r="A110" s="135" t="s">
        <v>3720</v>
      </c>
      <c r="B110" s="146" t="s">
        <v>1793</v>
      </c>
      <c r="C110" s="146" t="s">
        <v>3604</v>
      </c>
      <c r="D110" s="147" t="s">
        <v>1831</v>
      </c>
      <c r="E110" s="148" t="s">
        <v>1794</v>
      </c>
      <c r="F110" s="149" t="s">
        <v>3</v>
      </c>
      <c r="G110" s="150">
        <v>1320</v>
      </c>
      <c r="H110" s="151"/>
      <c r="I110" s="152">
        <f t="shared" si="2"/>
        <v>0</v>
      </c>
      <c r="J110" s="285">
        <f t="shared" si="3"/>
        <v>1320</v>
      </c>
      <c r="K110" s="19"/>
      <c r="L110" s="223"/>
      <c r="M110" s="223"/>
    </row>
    <row r="111" spans="1:13" s="30" customFormat="1" ht="13.9" customHeight="1">
      <c r="A111" s="125"/>
      <c r="F111" s="54"/>
      <c r="G111" s="52"/>
      <c r="I111" s="61"/>
      <c r="J111" s="126"/>
      <c r="K111" s="15"/>
      <c r="L111" s="15"/>
      <c r="M111" s="15"/>
    </row>
    <row r="112" spans="1:13" s="30" customFormat="1" ht="13.9" customHeight="1">
      <c r="A112" s="39"/>
      <c r="F112" s="49"/>
      <c r="G112" s="52"/>
      <c r="I112" s="58"/>
      <c r="J112" s="44"/>
      <c r="K112" s="15"/>
      <c r="L112" s="15"/>
      <c r="M112" s="15"/>
    </row>
    <row r="113" spans="1:9" s="30" customFormat="1" ht="13.9" customHeight="1">
      <c r="A113" s="39"/>
      <c r="F113" s="49"/>
      <c r="G113" s="52"/>
      <c r="I113" s="58"/>
    </row>
    <row r="114" spans="1:9" s="30" customFormat="1" ht="13.9" customHeight="1">
      <c r="A114" s="39"/>
      <c r="F114" s="49"/>
      <c r="G114" s="52"/>
      <c r="I114" s="58"/>
    </row>
    <row r="115" spans="1:9" s="30" customFormat="1" ht="13.9" customHeight="1">
      <c r="A115" s="39"/>
      <c r="F115" s="49"/>
      <c r="G115" s="52"/>
      <c r="I115" s="58"/>
    </row>
    <row r="116" spans="1:9" s="30" customFormat="1" ht="13.9" customHeight="1">
      <c r="A116" s="39"/>
      <c r="D116" s="48"/>
      <c r="F116" s="49"/>
      <c r="G116" s="53"/>
      <c r="I116" s="58"/>
    </row>
    <row r="117" spans="1:9" s="30" customFormat="1" ht="13.9" customHeight="1">
      <c r="A117" s="39"/>
      <c r="D117" s="48"/>
      <c r="F117" s="49"/>
      <c r="G117" s="53"/>
      <c r="I117" s="58"/>
    </row>
    <row r="118" spans="1:9" s="30" customFormat="1" ht="13.9" customHeight="1">
      <c r="A118" s="39"/>
      <c r="D118" s="48"/>
      <c r="F118" s="49"/>
      <c r="G118" s="53"/>
      <c r="I118" s="58"/>
    </row>
    <row r="119" spans="1:9" s="30" customFormat="1" ht="13.9" customHeight="1">
      <c r="A119" s="39"/>
      <c r="D119" s="48"/>
      <c r="F119" s="49"/>
      <c r="G119" s="53"/>
      <c r="I119" s="58"/>
    </row>
    <row r="120" spans="1:9" s="30" customFormat="1" ht="13.9" customHeight="1">
      <c r="A120" s="39"/>
      <c r="D120" s="48"/>
      <c r="F120" s="49"/>
      <c r="G120" s="51"/>
      <c r="I120" s="58"/>
    </row>
    <row r="121" spans="1:9" s="30" customFormat="1" ht="13.9" customHeight="1">
      <c r="A121" s="39"/>
      <c r="D121" s="48"/>
      <c r="F121" s="49"/>
      <c r="G121" s="51"/>
      <c r="I121" s="58"/>
    </row>
    <row r="122" spans="1:9" s="30" customFormat="1" ht="13.9" customHeight="1">
      <c r="A122" s="39"/>
      <c r="D122" s="48"/>
      <c r="F122" s="49"/>
      <c r="G122" s="51"/>
      <c r="I122" s="58"/>
    </row>
    <row r="123" spans="1:9" s="30" customFormat="1" ht="13.9" customHeight="1">
      <c r="A123" s="39"/>
      <c r="D123" s="48"/>
      <c r="F123" s="49"/>
      <c r="G123" s="51"/>
      <c r="I123" s="58"/>
    </row>
    <row r="124" spans="1:9" s="30" customFormat="1" ht="13.9" customHeight="1">
      <c r="A124" s="39"/>
      <c r="D124" s="48"/>
      <c r="F124" s="49"/>
      <c r="G124" s="51"/>
      <c r="I124" s="58"/>
    </row>
    <row r="125" spans="1:9" s="30" customFormat="1" ht="13.9" customHeight="1">
      <c r="A125" s="39"/>
      <c r="D125" s="48"/>
      <c r="F125" s="49"/>
      <c r="I125" s="58"/>
    </row>
    <row r="126" spans="1:9" s="30" customFormat="1" ht="13.9" customHeight="1">
      <c r="A126" s="39"/>
      <c r="D126" s="48"/>
      <c r="F126" s="49"/>
      <c r="I126" s="58"/>
    </row>
    <row r="127" spans="1:9" s="30" customFormat="1" ht="13.9" customHeight="1">
      <c r="A127" s="39"/>
      <c r="D127" s="48"/>
      <c r="F127" s="49"/>
      <c r="I127" s="58"/>
    </row>
    <row r="128" spans="1:9" s="30" customFormat="1" ht="13.9" customHeight="1">
      <c r="A128" s="39"/>
      <c r="D128" s="48"/>
      <c r="F128" s="49"/>
      <c r="I128" s="58"/>
    </row>
    <row r="129" spans="1:10" s="30" customFormat="1" ht="13.9" customHeight="1">
      <c r="A129" s="39"/>
      <c r="D129" s="48"/>
      <c r="F129" s="49"/>
      <c r="I129" s="58"/>
      <c r="J129" s="44"/>
    </row>
    <row r="130" spans="1:10" s="30" customFormat="1" ht="13.9" customHeight="1">
      <c r="A130" s="39"/>
      <c r="D130" s="48"/>
      <c r="F130" s="49"/>
      <c r="I130" s="58"/>
      <c r="J130" s="44"/>
    </row>
    <row r="131" spans="1:10" s="21" customFormat="1" ht="13.9" customHeight="1">
      <c r="A131" s="40"/>
      <c r="B131" s="30"/>
      <c r="C131" s="30"/>
      <c r="D131" s="48"/>
      <c r="E131" s="30"/>
      <c r="F131" s="49"/>
      <c r="G131" s="30"/>
      <c r="I131" s="59"/>
      <c r="J131" s="45"/>
    </row>
    <row r="132" spans="1:10" s="30" customFormat="1" ht="15.6" customHeight="1">
      <c r="A132" s="41"/>
      <c r="I132" s="58"/>
      <c r="J132" s="44"/>
    </row>
    <row r="133" spans="1:10" s="30" customFormat="1" ht="15.6" customHeight="1">
      <c r="A133" s="41"/>
      <c r="I133" s="58"/>
      <c r="J133" s="44"/>
    </row>
    <row r="134" spans="1:10" s="30" customFormat="1" ht="15.6" customHeight="1">
      <c r="A134" s="41"/>
      <c r="I134" s="58"/>
      <c r="J134" s="44"/>
    </row>
    <row r="135" spans="1:10" s="30" customFormat="1" ht="15.6" customHeight="1">
      <c r="A135" s="41"/>
      <c r="I135" s="58"/>
      <c r="J135" s="44"/>
    </row>
    <row r="136" spans="1:10" s="30" customFormat="1" ht="15.6" customHeight="1">
      <c r="A136" s="41"/>
      <c r="I136" s="58"/>
      <c r="J136" s="44"/>
    </row>
    <row r="137" spans="1:10" s="30" customFormat="1" ht="15.6" customHeight="1">
      <c r="A137" s="41"/>
      <c r="I137" s="58"/>
      <c r="J137" s="44"/>
    </row>
    <row r="138" spans="1:10" s="30" customFormat="1" ht="15.6" customHeight="1">
      <c r="A138" s="41"/>
      <c r="I138" s="58"/>
      <c r="J138" s="44"/>
    </row>
    <row r="139" spans="1:10" s="30" customFormat="1" ht="15.6" customHeight="1">
      <c r="A139" s="41"/>
      <c r="I139" s="58"/>
      <c r="J139" s="44"/>
    </row>
    <row r="140" spans="1:10" s="30" customFormat="1" ht="15.6" customHeight="1">
      <c r="A140" s="41"/>
      <c r="I140" s="58"/>
      <c r="J140" s="44"/>
    </row>
    <row r="141" spans="1:10" s="30" customFormat="1" ht="15.6" customHeight="1">
      <c r="A141" s="41"/>
      <c r="I141" s="58"/>
      <c r="J141" s="44"/>
    </row>
    <row r="142" spans="1:10" s="30" customFormat="1" ht="15.6" customHeight="1">
      <c r="A142" s="41"/>
      <c r="I142" s="58"/>
      <c r="J142" s="44"/>
    </row>
    <row r="143" spans="1:10" s="30" customFormat="1" ht="15.6" customHeight="1">
      <c r="A143" s="41"/>
      <c r="I143" s="58"/>
      <c r="J143" s="44"/>
    </row>
    <row r="144" spans="1:10" s="30" customFormat="1" ht="15.6" customHeight="1">
      <c r="A144" s="41"/>
      <c r="I144" s="58"/>
      <c r="J144" s="44"/>
    </row>
    <row r="145" spans="9:9" s="30" customFormat="1" ht="15.6" customHeight="1">
      <c r="I145" s="58"/>
    </row>
    <row r="146" spans="9:9" s="30" customFormat="1" ht="15.6" customHeight="1">
      <c r="I146" s="58"/>
    </row>
    <row r="147" spans="9:9" s="30" customFormat="1" ht="15.6" customHeight="1">
      <c r="I147" s="58"/>
    </row>
    <row r="148" spans="9:9" s="30" customFormat="1" ht="15.6" customHeight="1">
      <c r="I148" s="58"/>
    </row>
    <row r="149" spans="9:9" s="30" customFormat="1" ht="15.6" customHeight="1">
      <c r="I149" s="58"/>
    </row>
    <row r="150" spans="9:9" s="30" customFormat="1" ht="15.6" customHeight="1">
      <c r="I150" s="58"/>
    </row>
    <row r="151" spans="9:9" s="30" customFormat="1" ht="15.6" customHeight="1">
      <c r="I151" s="58"/>
    </row>
    <row r="152" spans="9:9" s="30" customFormat="1" ht="15.6" customHeight="1">
      <c r="I152" s="58"/>
    </row>
    <row r="153" spans="9:9" s="30" customFormat="1" ht="15.6" customHeight="1">
      <c r="I153" s="58"/>
    </row>
    <row r="154" spans="9:9" s="30" customFormat="1" ht="15.6" customHeight="1">
      <c r="I154" s="58"/>
    </row>
    <row r="155" spans="9:9" s="30" customFormat="1" ht="15.6" customHeight="1">
      <c r="I155" s="58"/>
    </row>
    <row r="156" spans="9:9" s="30" customFormat="1" ht="15.6" customHeight="1">
      <c r="I156" s="58"/>
    </row>
    <row r="157" spans="9:9" s="30" customFormat="1" ht="15.6" customHeight="1">
      <c r="I157" s="58"/>
    </row>
    <row r="158" spans="9:9" s="30" customFormat="1" ht="15.6" customHeight="1">
      <c r="I158" s="58"/>
    </row>
    <row r="159" spans="9:9" s="30" customFormat="1" ht="15.6" customHeight="1">
      <c r="I159" s="58"/>
    </row>
    <row r="160" spans="9:9" s="30" customFormat="1" ht="15.6" customHeight="1">
      <c r="I160" s="58"/>
    </row>
    <row r="161" spans="9:9" s="30" customFormat="1" ht="15.6" customHeight="1">
      <c r="I161" s="58"/>
    </row>
    <row r="162" spans="9:9" s="30" customFormat="1" ht="15.6" customHeight="1">
      <c r="I162" s="58"/>
    </row>
    <row r="163" spans="9:9" s="30" customFormat="1" ht="15.6" customHeight="1">
      <c r="I163" s="58"/>
    </row>
    <row r="164" spans="9:9" s="30" customFormat="1" ht="15.6" customHeight="1">
      <c r="I164" s="58"/>
    </row>
    <row r="165" spans="9:9" s="30" customFormat="1" ht="15.6" customHeight="1">
      <c r="I165" s="58"/>
    </row>
    <row r="166" spans="9:9" s="30" customFormat="1" ht="15.6" customHeight="1">
      <c r="I166" s="58"/>
    </row>
    <row r="167" spans="9:9" s="30" customFormat="1" ht="15.6" customHeight="1">
      <c r="I167" s="58"/>
    </row>
    <row r="168" spans="9:9" s="30" customFormat="1" ht="15.6" customHeight="1">
      <c r="I168" s="58"/>
    </row>
    <row r="169" spans="9:9" s="30" customFormat="1" ht="15.6" customHeight="1">
      <c r="I169" s="58"/>
    </row>
    <row r="170" spans="9:9" s="30" customFormat="1" ht="15.6" customHeight="1">
      <c r="I170" s="58"/>
    </row>
    <row r="171" spans="9:9" s="30" customFormat="1" ht="15.6" customHeight="1">
      <c r="I171" s="58"/>
    </row>
    <row r="172" spans="9:9" s="30" customFormat="1" ht="15.6" customHeight="1">
      <c r="I172" s="43"/>
    </row>
    <row r="173" spans="9:9" s="30" customFormat="1" ht="15.6" customHeight="1">
      <c r="I173" s="43"/>
    </row>
    <row r="174" spans="9:9" s="30" customFormat="1" ht="15.6" customHeight="1">
      <c r="I174" s="43"/>
    </row>
    <row r="175" spans="9:9" s="30" customFormat="1" ht="15.6" customHeight="1">
      <c r="I175" s="43"/>
    </row>
    <row r="176" spans="9:9" s="30" customFormat="1" ht="15.6" customHeight="1">
      <c r="I176" s="43"/>
    </row>
    <row r="177" s="30" customFormat="1" ht="15.6" customHeight="1"/>
    <row r="178" s="30" customFormat="1" ht="15.6" customHeight="1"/>
    <row r="179" s="30" customFormat="1" ht="15.6" customHeight="1"/>
    <row r="180" s="30" customFormat="1" ht="15.6" customHeight="1"/>
    <row r="181" s="30" customFormat="1" ht="15.6" customHeight="1"/>
    <row r="182" s="30" customFormat="1" ht="15.6" customHeight="1"/>
    <row r="183" s="30" customFormat="1" ht="15.6" customHeight="1"/>
    <row r="184" s="30" customFormat="1" ht="15.6" customHeight="1"/>
    <row r="185" s="30" customFormat="1" ht="15.6" customHeight="1"/>
    <row r="186" s="30" customFormat="1" ht="15.6" customHeight="1"/>
    <row r="187" s="30" customFormat="1" ht="15.6" customHeight="1"/>
    <row r="188" s="30" customFormat="1" ht="15.6" customHeight="1"/>
    <row r="189" s="30" customFormat="1" ht="15.6" customHeight="1"/>
    <row r="190" s="30" customFormat="1" ht="15.6" customHeight="1"/>
    <row r="191" s="30" customFormat="1" ht="15.6" customHeight="1"/>
    <row r="192" s="30" customFormat="1" ht="15.6" customHeight="1"/>
    <row r="193" s="30" customFormat="1" ht="15.6" customHeight="1"/>
    <row r="194" s="30" customFormat="1" ht="15.6" customHeight="1"/>
    <row r="195" s="30" customFormat="1" ht="15.6" customHeight="1"/>
    <row r="196" s="30" customFormat="1" ht="15.6" customHeight="1"/>
    <row r="197" s="30" customFormat="1" ht="15.6" customHeight="1"/>
    <row r="198" s="30" customFormat="1" ht="15.6" customHeight="1"/>
    <row r="199" s="30" customFormat="1" ht="15.6" customHeight="1"/>
    <row r="200" s="30" customFormat="1" ht="15.6" customHeight="1"/>
    <row r="201" s="30" customFormat="1" ht="15.6" customHeight="1"/>
    <row r="202" s="30" customFormat="1" ht="15.6" customHeight="1"/>
    <row r="203" s="30" customFormat="1" ht="15.6" customHeight="1"/>
    <row r="204" s="30" customFormat="1" ht="15.6" customHeight="1"/>
    <row r="205" s="30" customFormat="1" ht="15.6" customHeight="1"/>
    <row r="206" s="30" customFormat="1" ht="15.6" customHeight="1"/>
    <row r="207" s="30" customFormat="1" ht="15.6" customHeight="1"/>
    <row r="208" s="30" customFormat="1" ht="15.6" customHeight="1"/>
    <row r="209" s="30" customFormat="1" ht="15.6" customHeight="1"/>
    <row r="210" s="30" customFormat="1" ht="15.6" customHeight="1"/>
    <row r="211" s="30" customFormat="1" ht="15.6" customHeight="1"/>
    <row r="212" s="30" customFormat="1" ht="15.6" customHeight="1"/>
    <row r="213" s="30" customFormat="1" ht="15.6" customHeight="1"/>
    <row r="214" s="30" customFormat="1" ht="15.6" customHeight="1"/>
    <row r="215" s="30" customFormat="1" ht="15.6" customHeight="1"/>
    <row r="216" s="30" customFormat="1" ht="15.6" customHeight="1"/>
    <row r="217" s="30" customFormat="1" ht="15.6" customHeight="1"/>
    <row r="218" s="30" customFormat="1" ht="15.6" customHeight="1"/>
    <row r="219" s="30" customFormat="1" ht="15.6" customHeight="1"/>
    <row r="220" s="30" customFormat="1" ht="15.6" customHeight="1"/>
    <row r="221" s="30" customFormat="1" ht="15.6" customHeight="1"/>
    <row r="222" s="30" customFormat="1" ht="15.6" customHeight="1"/>
    <row r="223" s="30" customFormat="1" ht="15.6" customHeight="1"/>
    <row r="224" s="30" customFormat="1" ht="15.6" customHeight="1"/>
    <row r="225" s="30" customFormat="1" ht="15.6" customHeight="1"/>
    <row r="226" s="30" customFormat="1" ht="15.6" customHeight="1"/>
    <row r="227" s="30" customFormat="1" ht="15.6" customHeight="1"/>
    <row r="228" s="30" customFormat="1" ht="15.6" customHeight="1"/>
    <row r="229" s="30" customFormat="1" ht="15.6" customHeight="1"/>
    <row r="230" s="30" customFormat="1" ht="15.6" customHeight="1"/>
    <row r="231" s="30" customFormat="1" ht="15.6" customHeight="1"/>
    <row r="232" s="30" customFormat="1" ht="15.6" customHeight="1"/>
    <row r="233" s="30" customFormat="1" ht="15.6" customHeight="1"/>
    <row r="234" s="30" customFormat="1" ht="15.6" customHeight="1"/>
    <row r="235" s="30" customFormat="1" ht="15.6" customHeight="1"/>
    <row r="236" s="30" customFormat="1" ht="15.6" customHeight="1"/>
    <row r="237" s="30" customFormat="1" ht="15.6" customHeight="1"/>
    <row r="238" s="30" customFormat="1" ht="15.6" customHeight="1"/>
    <row r="239" s="30" customFormat="1" ht="15.6" customHeight="1"/>
    <row r="240" s="30" customFormat="1" ht="15.6" customHeight="1"/>
    <row r="241" s="30" customFormat="1" ht="15.6" customHeight="1"/>
    <row r="242" s="30" customFormat="1" ht="15.6" customHeight="1"/>
    <row r="243" s="30" customFormat="1" ht="15.6" customHeight="1"/>
    <row r="244" s="30" customFormat="1" ht="15.6" customHeight="1"/>
    <row r="245" s="30" customFormat="1" ht="15.6" customHeight="1"/>
    <row r="246" s="30" customFormat="1" ht="15.6" customHeight="1"/>
    <row r="247" s="30" customFormat="1" ht="15.6" customHeight="1"/>
    <row r="248" s="30" customFormat="1" ht="15.6" customHeight="1"/>
    <row r="249" s="30" customFormat="1" ht="15.6" customHeight="1"/>
    <row r="250" s="30" customFormat="1" ht="15.6" customHeight="1"/>
    <row r="251" s="30" customFormat="1" ht="15.6" customHeight="1"/>
    <row r="252" s="30" customFormat="1" ht="15.6" customHeight="1"/>
    <row r="253" s="30" customFormat="1" ht="15.6" customHeight="1"/>
    <row r="254" s="30" customFormat="1" ht="15.6" customHeight="1"/>
    <row r="255" s="30" customFormat="1" ht="15.6" customHeight="1"/>
    <row r="256" s="30" customFormat="1" ht="15.6" customHeight="1"/>
    <row r="257" s="30" customFormat="1" ht="15.6" customHeight="1"/>
    <row r="258" s="30" customFormat="1" ht="15.6" customHeight="1"/>
    <row r="259" s="30" customFormat="1" ht="15.6" customHeight="1"/>
    <row r="260" s="30" customFormat="1" ht="15.6" customHeight="1"/>
    <row r="261" s="30" customFormat="1" ht="15.6" customHeight="1"/>
    <row r="262" s="30" customFormat="1" ht="15.6" customHeight="1"/>
    <row r="263" s="30" customFormat="1" ht="15.6" customHeight="1"/>
    <row r="264" s="30" customFormat="1" ht="15.6" customHeight="1"/>
    <row r="265" s="30" customFormat="1" ht="15.6" customHeight="1"/>
    <row r="266" s="30" customFormat="1" ht="15.6" customHeight="1"/>
    <row r="267" s="30" customFormat="1" ht="15.6" customHeight="1"/>
    <row r="268" s="30" customFormat="1" ht="15.6" customHeight="1"/>
    <row r="269" s="30" customFormat="1" ht="15.6" customHeight="1"/>
    <row r="270" s="30" customFormat="1" ht="15.6" customHeight="1"/>
    <row r="271" s="30" customFormat="1" ht="15.6" customHeight="1"/>
    <row r="272" s="30" customFormat="1" ht="15.6" customHeight="1"/>
    <row r="273" s="30" customFormat="1" ht="15.6" customHeight="1"/>
    <row r="274" s="30" customFormat="1" ht="15.6" customHeight="1"/>
    <row r="275" s="30" customFormat="1" ht="15.6" customHeight="1"/>
    <row r="276" s="30" customFormat="1" ht="15.6" customHeight="1"/>
    <row r="277" s="30" customFormat="1" ht="15.6" customHeight="1"/>
    <row r="278" s="30" customFormat="1" ht="15.6" customHeight="1"/>
    <row r="279" s="30" customFormat="1" ht="15.6" customHeight="1"/>
    <row r="280" s="30" customFormat="1" ht="15.6" customHeight="1"/>
    <row r="281" s="30" customFormat="1" ht="15.6" customHeight="1"/>
    <row r="282" s="30" customFormat="1" ht="15.6" customHeight="1"/>
    <row r="283" s="30" customFormat="1" ht="15.6" customHeight="1"/>
    <row r="284" s="30" customFormat="1" ht="15.6" customHeight="1"/>
    <row r="285" s="30" customFormat="1" ht="15.6" customHeight="1"/>
    <row r="286" s="30" customFormat="1" ht="15.6" customHeight="1"/>
    <row r="287" s="30" customFormat="1" ht="15.6" customHeight="1"/>
    <row r="288" s="30" customFormat="1" ht="15.6" customHeight="1"/>
    <row r="289" s="30" customFormat="1" ht="15.6" customHeight="1"/>
    <row r="290" s="30" customFormat="1" ht="15.6" customHeight="1"/>
    <row r="291" s="30" customFormat="1" ht="15.6" customHeight="1"/>
    <row r="292" s="30" customFormat="1" ht="15.6" customHeight="1"/>
    <row r="293" s="30" customFormat="1" ht="15.6" customHeight="1"/>
    <row r="294" s="30" customFormat="1" ht="15.6" customHeight="1"/>
    <row r="295" s="30" customFormat="1" ht="15.6" customHeight="1"/>
    <row r="296" s="30" customFormat="1" ht="15.6" customHeight="1"/>
    <row r="297" s="30" customFormat="1" ht="15.6" customHeight="1"/>
    <row r="298" s="30" customFormat="1" ht="15.6" customHeight="1"/>
    <row r="299" s="30" customFormat="1" ht="15.6" customHeight="1"/>
    <row r="300" s="30" customFormat="1" ht="15.6" customHeight="1"/>
    <row r="301" s="30" customFormat="1" ht="15.6" customHeight="1"/>
    <row r="302" s="30" customFormat="1" ht="15.6" customHeight="1"/>
    <row r="303" s="30" customFormat="1" ht="15.6" customHeight="1"/>
    <row r="304" s="30" customFormat="1" ht="15.6" customHeight="1"/>
    <row r="305" s="30" customFormat="1" ht="15.6" customHeight="1"/>
    <row r="306" s="30" customFormat="1" ht="15.6" customHeight="1"/>
    <row r="307" s="30" customFormat="1" ht="15.6" customHeight="1"/>
    <row r="308" s="30" customFormat="1" ht="15.6" customHeight="1"/>
    <row r="309" s="30" customFormat="1" ht="15.6" customHeight="1"/>
    <row r="310" s="30" customFormat="1" ht="15.6" customHeight="1"/>
    <row r="311" s="30" customFormat="1" ht="15.6" customHeight="1"/>
    <row r="312" s="30" customFormat="1" ht="15.6" customHeight="1"/>
    <row r="313" s="30" customFormat="1" ht="15.6" customHeight="1"/>
    <row r="314" s="30" customFormat="1" ht="15.6" customHeight="1"/>
    <row r="315" s="30" customFormat="1" ht="15.6" customHeight="1"/>
    <row r="316" s="30" customFormat="1" ht="15.6" customHeight="1"/>
    <row r="317" s="30" customFormat="1" ht="15.6" customHeight="1"/>
    <row r="318" s="30" customFormat="1" ht="15.6" customHeight="1"/>
    <row r="319" s="30" customFormat="1" ht="15.6" customHeight="1"/>
    <row r="320" s="30" customFormat="1" ht="15.6" customHeight="1"/>
    <row r="321" s="30" customFormat="1" ht="15.6" customHeight="1"/>
    <row r="322" s="30" customFormat="1" ht="15.6" customHeight="1"/>
    <row r="323" s="30" customFormat="1" ht="15.6" customHeight="1"/>
    <row r="324" s="30" customFormat="1" ht="15.6" customHeight="1"/>
    <row r="325" s="30" customFormat="1" ht="15.6" customHeight="1"/>
    <row r="326" s="30" customFormat="1" ht="15.6" customHeight="1"/>
    <row r="327" s="30" customFormat="1" ht="15.6" customHeight="1"/>
    <row r="328" s="30" customFormat="1" ht="15.6" customHeight="1"/>
    <row r="329" s="30" customFormat="1" ht="15.6" customHeight="1"/>
    <row r="330" s="30" customFormat="1" ht="15.6" customHeight="1"/>
    <row r="331" s="30" customFormat="1" ht="15.6" customHeight="1"/>
    <row r="332" s="30" customFormat="1" ht="15.6" customHeight="1"/>
    <row r="333" s="30" customFormat="1" ht="15.6" customHeight="1"/>
    <row r="334" s="30" customFormat="1" ht="15.6" customHeight="1"/>
    <row r="335" s="30" customFormat="1" ht="15.6" customHeight="1"/>
    <row r="336" s="30" customFormat="1" ht="15.6" customHeight="1"/>
    <row r="337" s="30" customFormat="1" ht="15.6" customHeight="1"/>
    <row r="338" s="30" customFormat="1" ht="15.6" customHeight="1"/>
    <row r="339" s="30" customFormat="1" ht="15.6" customHeight="1"/>
    <row r="340" s="30" customFormat="1" ht="15.6" customHeight="1"/>
    <row r="341" s="30" customFormat="1" ht="15.6" customHeight="1"/>
    <row r="342" s="30" customFormat="1" ht="15.6" customHeight="1"/>
    <row r="343" s="30" customFormat="1" ht="15.6" customHeight="1"/>
    <row r="344" s="30" customFormat="1" ht="15.6" customHeight="1"/>
    <row r="345" s="30" customFormat="1" ht="15.6" customHeight="1"/>
    <row r="346" s="30" customFormat="1" ht="15.6" customHeight="1"/>
    <row r="347" s="30" customFormat="1" ht="15.6" customHeight="1"/>
    <row r="348" s="30" customFormat="1" ht="15.6" customHeight="1"/>
    <row r="349" s="30" customFormat="1" ht="15.6" customHeight="1"/>
    <row r="350" s="30" customFormat="1" ht="15.6" customHeight="1"/>
    <row r="351" s="30" customFormat="1" ht="15.6" customHeight="1"/>
    <row r="352" s="30" customFormat="1" ht="15.6" customHeight="1"/>
    <row r="353" s="30" customFormat="1" ht="15.6" customHeight="1"/>
    <row r="354" s="30" customFormat="1" ht="15.6" customHeight="1"/>
    <row r="355" s="30" customFormat="1" ht="15.6" customHeight="1"/>
    <row r="356" s="30" customFormat="1" ht="15.6" customHeight="1"/>
    <row r="357" s="30" customFormat="1" ht="15.6" customHeight="1"/>
    <row r="358" s="30" customFormat="1" ht="15.6" customHeight="1"/>
    <row r="359" s="30" customFormat="1" ht="15.6" customHeight="1"/>
    <row r="360" s="30" customFormat="1" ht="15.6" customHeight="1"/>
    <row r="361" s="30" customFormat="1" ht="15.6" customHeight="1"/>
    <row r="362" s="30" customFormat="1" ht="15.6" customHeight="1"/>
    <row r="363" s="30" customFormat="1" ht="15.6" customHeight="1"/>
    <row r="364" s="30" customFormat="1" ht="15.6" customHeight="1"/>
    <row r="365" s="30" customFormat="1" ht="15.6" customHeight="1"/>
    <row r="366" s="30" customFormat="1" ht="15.6" customHeight="1"/>
    <row r="367" s="30" customFormat="1" ht="15.6" customHeight="1"/>
    <row r="368" s="30" customFormat="1" ht="15.6" customHeight="1"/>
    <row r="369" s="30" customFormat="1" ht="15.6" customHeight="1"/>
    <row r="370" s="30" customFormat="1" ht="15.6" customHeight="1"/>
    <row r="371" s="30" customFormat="1" ht="15.6" customHeight="1"/>
    <row r="372" s="30" customFormat="1" ht="15.6" customHeight="1"/>
    <row r="373" s="30" customFormat="1" ht="15.6" customHeight="1"/>
    <row r="374" s="30" customFormat="1" ht="15.6" customHeight="1"/>
    <row r="375" s="30" customFormat="1" ht="15.6" customHeight="1"/>
    <row r="376" s="30" customFormat="1" ht="15.6" customHeight="1"/>
    <row r="377" s="30" customFormat="1" ht="15.6" customHeight="1"/>
    <row r="378" s="30" customFormat="1" ht="15.6" customHeight="1"/>
    <row r="379" s="30" customFormat="1" ht="15.6" customHeight="1"/>
    <row r="380" s="30" customFormat="1" ht="15.6" customHeight="1"/>
    <row r="381" s="30" customFormat="1" ht="15.6" customHeight="1"/>
    <row r="382" s="30" customFormat="1" ht="15.6" customHeight="1"/>
    <row r="383" s="30" customFormat="1" ht="15.6" customHeight="1"/>
    <row r="384" s="30" customFormat="1" ht="15.6" customHeight="1"/>
    <row r="385" s="30" customFormat="1" ht="15.6" customHeight="1"/>
  </sheetData>
  <sheetProtection selectLockedCells="1" selectUnlockedCells="1"/>
  <autoFilter ref="A1:H131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Roman,Normalny"&amp;12&amp;A</oddHeader>
    <oddFooter>&amp;C&amp;"Times New Roman,Normalny"&amp;12Strona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zoomScale="110" zoomScaleNormal="110" workbookViewId="0">
      <selection activeCell="B11" sqref="B11:E11"/>
    </sheetView>
  </sheetViews>
  <sheetFormatPr defaultColWidth="11.28515625" defaultRowHeight="20.100000000000001" customHeight="1"/>
  <cols>
    <col min="1" max="1" width="2.5703125" style="22" customWidth="1"/>
    <col min="2" max="2" width="16.85546875" style="22" customWidth="1"/>
    <col min="3" max="3" width="39" style="22" customWidth="1"/>
    <col min="4" max="4" width="19.140625" style="22" customWidth="1"/>
    <col min="5" max="5" width="22" style="22" customWidth="1"/>
    <col min="6" max="6" width="12.85546875" style="22" customWidth="1"/>
    <col min="7" max="16384" width="11.28515625" style="22"/>
  </cols>
  <sheetData>
    <row r="1" spans="1:6" ht="30" customHeight="1">
      <c r="A1" s="23"/>
      <c r="B1" s="23"/>
      <c r="C1" s="23"/>
      <c r="D1" s="23"/>
      <c r="E1" s="23"/>
      <c r="F1" s="23"/>
    </row>
    <row r="2" spans="1:6" ht="30" customHeight="1">
      <c r="A2" s="23"/>
      <c r="B2" s="23"/>
      <c r="C2" s="23"/>
      <c r="D2" s="23"/>
      <c r="E2" s="23"/>
      <c r="F2" s="23"/>
    </row>
    <row r="3" spans="1:6" ht="15" customHeight="1">
      <c r="A3" s="24"/>
      <c r="B3" s="25" t="s">
        <v>1694</v>
      </c>
      <c r="C3" s="26"/>
      <c r="D3" s="26"/>
      <c r="E3" s="26"/>
      <c r="F3" s="27"/>
    </row>
    <row r="4" spans="1:6" ht="14.45" customHeight="1">
      <c r="A4" s="24"/>
      <c r="B4" s="25" t="s">
        <v>1787</v>
      </c>
      <c r="C4" s="26"/>
      <c r="D4" s="26"/>
      <c r="E4" s="26"/>
      <c r="F4" s="27"/>
    </row>
    <row r="5" spans="1:6" ht="14.45" customHeight="1">
      <c r="A5" s="24"/>
      <c r="B5" s="25" t="s">
        <v>1695</v>
      </c>
      <c r="C5" s="26"/>
      <c r="D5" s="26"/>
      <c r="E5" s="26"/>
      <c r="F5" s="27"/>
    </row>
    <row r="6" spans="1:6" ht="14.45" customHeight="1">
      <c r="A6" s="23"/>
      <c r="B6" s="23"/>
      <c r="C6" s="28"/>
      <c r="D6" s="23"/>
      <c r="E6" s="23"/>
      <c r="F6" s="23"/>
    </row>
    <row r="7" spans="1:6" ht="26.25" customHeight="1">
      <c r="A7" s="189" t="s">
        <v>79</v>
      </c>
      <c r="B7" s="302" t="s">
        <v>3642</v>
      </c>
      <c r="C7" s="302"/>
      <c r="D7" s="302"/>
      <c r="E7" s="302"/>
      <c r="F7" s="23"/>
    </row>
    <row r="8" spans="1:6" ht="26.25" customHeight="1">
      <c r="A8" s="189" t="s">
        <v>85</v>
      </c>
      <c r="B8" s="302" t="s">
        <v>1696</v>
      </c>
      <c r="C8" s="302"/>
      <c r="D8" s="302"/>
      <c r="E8" s="302"/>
      <c r="F8" s="23"/>
    </row>
    <row r="9" spans="1:6" ht="56.25" customHeight="1">
      <c r="A9" s="189" t="s">
        <v>87</v>
      </c>
      <c r="B9" s="302" t="s">
        <v>3683</v>
      </c>
      <c r="C9" s="302"/>
      <c r="D9" s="302"/>
      <c r="E9" s="302"/>
      <c r="F9" s="23"/>
    </row>
    <row r="10" spans="1:6" ht="72.75" customHeight="1">
      <c r="A10" s="189" t="s">
        <v>88</v>
      </c>
      <c r="B10" s="302" t="s">
        <v>3687</v>
      </c>
      <c r="C10" s="302"/>
      <c r="D10" s="302"/>
      <c r="E10" s="302"/>
      <c r="F10" s="23"/>
    </row>
    <row r="11" spans="1:6" ht="18" customHeight="1">
      <c r="A11" s="189" t="s">
        <v>91</v>
      </c>
      <c r="B11" s="303" t="s">
        <v>3684</v>
      </c>
      <c r="C11" s="303"/>
      <c r="D11" s="303"/>
      <c r="E11" s="303"/>
      <c r="F11" s="23"/>
    </row>
    <row r="12" spans="1:6" ht="61.5" customHeight="1">
      <c r="A12" s="189" t="s">
        <v>94</v>
      </c>
      <c r="B12" s="303" t="s">
        <v>3685</v>
      </c>
      <c r="C12" s="303"/>
      <c r="D12" s="303"/>
      <c r="E12" s="303"/>
      <c r="F12" s="23"/>
    </row>
    <row r="13" spans="1:6" ht="42" customHeight="1">
      <c r="A13" s="189" t="s">
        <v>95</v>
      </c>
      <c r="B13" s="302" t="s">
        <v>3686</v>
      </c>
      <c r="C13" s="302"/>
      <c r="D13" s="302"/>
      <c r="E13" s="302"/>
      <c r="F13" s="23"/>
    </row>
    <row r="14" spans="1:6" ht="27" customHeight="1">
      <c r="A14" s="189" t="s">
        <v>96</v>
      </c>
      <c r="B14" s="302" t="s">
        <v>3640</v>
      </c>
      <c r="C14" s="302"/>
      <c r="D14" s="302"/>
      <c r="E14" s="302"/>
      <c r="F14" s="23"/>
    </row>
    <row r="15" spans="1:6" ht="33" customHeight="1">
      <c r="A15" s="189" t="s">
        <v>99</v>
      </c>
      <c r="B15" s="302" t="s">
        <v>1788</v>
      </c>
      <c r="C15" s="302"/>
      <c r="D15" s="302"/>
      <c r="E15" s="302"/>
      <c r="F15" s="23"/>
    </row>
    <row r="16" spans="1:6" ht="14.45" customHeight="1">
      <c r="A16" s="190"/>
      <c r="B16" s="23"/>
      <c r="C16" s="29"/>
      <c r="D16" s="23"/>
      <c r="E16" s="23"/>
      <c r="F16" s="23"/>
    </row>
    <row r="17" spans="1:6" ht="14.45" customHeight="1">
      <c r="A17" s="23"/>
      <c r="B17" s="28" t="s">
        <v>1697</v>
      </c>
      <c r="C17" s="23"/>
      <c r="D17" s="23"/>
      <c r="E17" s="23"/>
      <c r="F17" s="23"/>
    </row>
    <row r="18" spans="1:6" ht="14.45" customHeight="1">
      <c r="A18" s="23"/>
      <c r="B18" s="28" t="s">
        <v>1786</v>
      </c>
      <c r="C18" s="23"/>
      <c r="D18" s="23"/>
      <c r="E18" s="23"/>
      <c r="F18" s="23"/>
    </row>
    <row r="19" spans="1:6" ht="14.45" customHeight="1">
      <c r="A19" s="23"/>
      <c r="B19" s="28" t="s">
        <v>1698</v>
      </c>
      <c r="C19" s="23"/>
      <c r="D19" s="23"/>
      <c r="E19" s="23"/>
      <c r="F19" s="23"/>
    </row>
    <row r="20" spans="1:6" ht="14.45" customHeight="1">
      <c r="A20" s="23"/>
      <c r="B20" s="28" t="s">
        <v>1699</v>
      </c>
      <c r="C20" s="23"/>
      <c r="D20" s="23"/>
      <c r="E20" s="23"/>
      <c r="F20" s="23"/>
    </row>
    <row r="21" spans="1:6" ht="12.95" customHeight="1">
      <c r="A21" s="23"/>
      <c r="B21" s="191" t="s">
        <v>3641</v>
      </c>
      <c r="C21" s="23"/>
      <c r="D21" s="23"/>
      <c r="E21" s="23"/>
      <c r="F21" s="23"/>
    </row>
    <row r="23" spans="1:6" ht="20.100000000000001" customHeight="1">
      <c r="B23" s="200" t="s">
        <v>3643</v>
      </c>
    </row>
  </sheetData>
  <sheetProtection selectLockedCells="1" selectUnlockedCells="1"/>
  <mergeCells count="9">
    <mergeCell ref="B15:E15"/>
    <mergeCell ref="B7:E7"/>
    <mergeCell ref="B8:E8"/>
    <mergeCell ref="B9:E9"/>
    <mergeCell ref="B10:E10"/>
    <mergeCell ref="B13:E13"/>
    <mergeCell ref="B14:E14"/>
    <mergeCell ref="B11:E11"/>
    <mergeCell ref="B12:E12"/>
  </mergeCells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Roman,Normalny"&amp;12&amp;A</oddHeader>
    <oddFooter>&amp;C&amp;"Times New Roman,Normalny"&amp;12Strona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3</vt:i4>
      </vt:variant>
    </vt:vector>
  </HeadingPairs>
  <TitlesOfParts>
    <vt:vector size="8" baseType="lpstr">
      <vt:lpstr>CET_Kategorie</vt:lpstr>
      <vt:lpstr>CET cennik 1 03 2021 wer SHE</vt:lpstr>
      <vt:lpstr>CET uproszczony 1 03 2021</vt:lpstr>
      <vt:lpstr>MATEC uproszczony 1 03 2021</vt:lpstr>
      <vt:lpstr>CET_opakowania</vt:lpstr>
      <vt:lpstr>'CET uproszczony 1 03 2021'!__Anonymous_Sheet_DB__3</vt:lpstr>
      <vt:lpstr>'MATEC uproszczony 1 03 2021'!__Anonymous_Sheet_DB__3</vt:lpstr>
      <vt:lpstr>'CET cennik 1 03 2021 wer SHE'!eany_kab_1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Grzegorz Rosa</dc:creator>
  <cp:lastModifiedBy>Grzegorz Rosa</cp:lastModifiedBy>
  <dcterms:created xsi:type="dcterms:W3CDTF">2016-11-30T12:10:22Z</dcterms:created>
  <dcterms:modified xsi:type="dcterms:W3CDTF">2021-03-31T11:22:51Z</dcterms:modified>
</cp:coreProperties>
</file>